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1976" windowHeight="5436" tabRatio="746" activeTab="5"/>
  </bookViews>
  <sheets>
    <sheet name="день 1" sheetId="4" r:id="rId1"/>
    <sheet name="день2" sheetId="5" r:id="rId2"/>
    <sheet name="день3" sheetId="6" r:id="rId3"/>
    <sheet name="день 4" sheetId="7" r:id="rId4"/>
    <sheet name="день 5" sheetId="8" r:id="rId5"/>
    <sheet name="день 6" sheetId="15" r:id="rId6"/>
    <sheet name="день 7" sheetId="10" r:id="rId7"/>
    <sheet name="день8" sheetId="11" r:id="rId8"/>
    <sheet name="день 9" sheetId="12" r:id="rId9"/>
    <sheet name="день10" sheetId="13" r:id="rId10"/>
  </sheet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6" i="15" l="1"/>
  <c r="G26" i="15"/>
  <c r="F26" i="15"/>
  <c r="E26" i="15"/>
  <c r="I25" i="15"/>
  <c r="I24" i="15"/>
  <c r="I23" i="15"/>
  <c r="I22" i="15"/>
  <c r="I21" i="15"/>
  <c r="I20" i="15"/>
  <c r="I19" i="15"/>
  <c r="H17" i="15"/>
  <c r="G17" i="15"/>
  <c r="F17" i="15"/>
  <c r="E17" i="15"/>
  <c r="I16" i="15"/>
  <c r="I15" i="15"/>
  <c r="I14" i="15"/>
  <c r="I13" i="15"/>
  <c r="I12" i="15"/>
  <c r="I11" i="15"/>
  <c r="I26" i="15" l="1"/>
  <c r="I17" i="15"/>
  <c r="H24" i="13"/>
  <c r="G24" i="13"/>
  <c r="F24" i="13"/>
  <c r="I24" i="13"/>
  <c r="E24" i="13"/>
  <c r="I23" i="13"/>
  <c r="I22" i="13"/>
  <c r="I21" i="13"/>
  <c r="I20" i="13"/>
  <c r="I19" i="13"/>
  <c r="I18" i="13"/>
  <c r="H16" i="13"/>
  <c r="G16" i="13"/>
  <c r="F16" i="13"/>
  <c r="E16" i="13"/>
  <c r="I15" i="13"/>
  <c r="I14" i="13"/>
  <c r="I13" i="13"/>
  <c r="I12" i="13"/>
  <c r="I11" i="13"/>
  <c r="H24" i="12"/>
  <c r="G24" i="12"/>
  <c r="F24" i="12"/>
  <c r="E24" i="12"/>
  <c r="I23" i="12"/>
  <c r="I22" i="12"/>
  <c r="I21" i="12"/>
  <c r="I20" i="12"/>
  <c r="I19" i="12"/>
  <c r="I18" i="12"/>
  <c r="H16" i="12"/>
  <c r="G16" i="12"/>
  <c r="F16" i="12"/>
  <c r="E16" i="12"/>
  <c r="I15" i="12"/>
  <c r="I14" i="12"/>
  <c r="I13" i="12"/>
  <c r="I12" i="12"/>
  <c r="I11" i="12"/>
  <c r="I10" i="12"/>
  <c r="F26" i="11"/>
  <c r="I26" i="11" s="1"/>
  <c r="E26" i="11"/>
  <c r="I25" i="11"/>
  <c r="I24" i="11"/>
  <c r="I23" i="11"/>
  <c r="I22" i="11"/>
  <c r="I21" i="11"/>
  <c r="I20" i="11"/>
  <c r="I19" i="11"/>
  <c r="H17" i="11"/>
  <c r="I17" i="11" s="1"/>
  <c r="G17" i="11"/>
  <c r="F17" i="11"/>
  <c r="E17" i="11"/>
  <c r="I16" i="11"/>
  <c r="I15" i="11"/>
  <c r="I14" i="11"/>
  <c r="I13" i="11"/>
  <c r="I12" i="11"/>
  <c r="I11" i="11"/>
  <c r="H26" i="10"/>
  <c r="G26" i="10"/>
  <c r="F26" i="10"/>
  <c r="E26" i="10"/>
  <c r="I25" i="10"/>
  <c r="I24" i="10"/>
  <c r="I23" i="10"/>
  <c r="I22" i="10"/>
  <c r="I21" i="10"/>
  <c r="I20" i="10"/>
  <c r="I19" i="10"/>
  <c r="H17" i="10"/>
  <c r="G17" i="10"/>
  <c r="F17" i="10"/>
  <c r="E17" i="10"/>
  <c r="I16" i="10"/>
  <c r="I15" i="10"/>
  <c r="I14" i="10"/>
  <c r="I13" i="10"/>
  <c r="I12" i="10"/>
  <c r="I11" i="10"/>
  <c r="H26" i="8"/>
  <c r="G26" i="8"/>
  <c r="F26" i="8"/>
  <c r="I26" i="8" s="1"/>
  <c r="E26" i="8"/>
  <c r="I25" i="8"/>
  <c r="I24" i="8"/>
  <c r="I23" i="8"/>
  <c r="I22" i="8"/>
  <c r="I21" i="8"/>
  <c r="I20" i="8"/>
  <c r="I19" i="8"/>
  <c r="H17" i="8"/>
  <c r="G17" i="8"/>
  <c r="F17" i="8"/>
  <c r="I17" i="8"/>
  <c r="E17" i="8"/>
  <c r="I16" i="8"/>
  <c r="I15" i="8"/>
  <c r="I14" i="8"/>
  <c r="I13" i="8"/>
  <c r="I12" i="8"/>
  <c r="I11" i="8"/>
  <c r="H24" i="7"/>
  <c r="G24" i="7"/>
  <c r="F24" i="7"/>
  <c r="E24" i="7"/>
  <c r="I23" i="7"/>
  <c r="I22" i="7"/>
  <c r="I21" i="7"/>
  <c r="I20" i="7"/>
  <c r="I19" i="7"/>
  <c r="I18" i="7"/>
  <c r="H16" i="7"/>
  <c r="G16" i="7"/>
  <c r="F16" i="7"/>
  <c r="E16" i="7"/>
  <c r="I15" i="7"/>
  <c r="I14" i="7"/>
  <c r="I13" i="7"/>
  <c r="I12" i="7"/>
  <c r="I11" i="7"/>
  <c r="H24" i="6"/>
  <c r="G24" i="6"/>
  <c r="F24" i="6"/>
  <c r="E24" i="6"/>
  <c r="I23" i="6"/>
  <c r="I22" i="6"/>
  <c r="I21" i="6"/>
  <c r="I20" i="6"/>
  <c r="I19" i="6"/>
  <c r="I18" i="6"/>
  <c r="I17" i="6"/>
  <c r="H15" i="6"/>
  <c r="G15" i="6"/>
  <c r="F15" i="6"/>
  <c r="E15" i="6"/>
  <c r="I14" i="6"/>
  <c r="I13" i="6"/>
  <c r="I12" i="6"/>
  <c r="I11" i="6"/>
  <c r="H26" i="5"/>
  <c r="G26" i="5"/>
  <c r="F26" i="5"/>
  <c r="E26" i="5"/>
  <c r="I25" i="5"/>
  <c r="I24" i="5"/>
  <c r="I23" i="5"/>
  <c r="I22" i="5"/>
  <c r="I21" i="5"/>
  <c r="I20" i="5"/>
  <c r="I19" i="5"/>
  <c r="H17" i="5"/>
  <c r="G17" i="5"/>
  <c r="F17" i="5"/>
  <c r="E17" i="5"/>
  <c r="I16" i="5"/>
  <c r="I15" i="5"/>
  <c r="I14" i="5"/>
  <c r="I13" i="5"/>
  <c r="I12" i="5"/>
  <c r="I11" i="5"/>
  <c r="H23" i="4"/>
  <c r="G23" i="4"/>
  <c r="F23" i="4"/>
  <c r="E23" i="4"/>
  <c r="I22" i="4"/>
  <c r="I21" i="4"/>
  <c r="I20" i="4"/>
  <c r="I19" i="4"/>
  <c r="I18" i="4"/>
  <c r="I17" i="4"/>
  <c r="H15" i="4"/>
  <c r="G15" i="4"/>
  <c r="F15" i="4"/>
  <c r="E15" i="4"/>
  <c r="I14" i="4"/>
  <c r="I13" i="4"/>
  <c r="I12" i="4"/>
  <c r="I11" i="4"/>
  <c r="I10" i="4"/>
  <c r="I26" i="10"/>
  <c r="I24" i="6"/>
  <c r="I17" i="5"/>
  <c r="I26" i="5" l="1"/>
  <c r="I15" i="6"/>
  <c r="I16" i="7"/>
  <c r="I24" i="7"/>
  <c r="I17" i="10"/>
  <c r="I24" i="12"/>
  <c r="I16" i="12"/>
  <c r="I16" i="13"/>
  <c r="I15" i="4"/>
  <c r="I23" i="4"/>
</calcChain>
</file>

<file path=xl/sharedStrings.xml><?xml version="1.0" encoding="utf-8"?>
<sst xmlns="http://schemas.openxmlformats.org/spreadsheetml/2006/main" count="428" uniqueCount="139">
  <si>
    <t>Сезон: осенне-зимний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</si>
  <si>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</si>
  <si>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</si>
  <si>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</si>
  <si>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</si>
  <si>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</si>
  <si>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</si>
  <si>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</si>
  <si>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</si>
  <si>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</si>
  <si>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</si>
  <si>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Напиток из шиповника</t>
  </si>
  <si>
    <t>180/12</t>
  </si>
  <si>
    <t>Хлеб пшеничный</t>
  </si>
  <si>
    <t>Хлеб ржаной</t>
  </si>
  <si>
    <t>Яблоко</t>
  </si>
  <si>
    <t>Итого:</t>
  </si>
  <si>
    <t>День 2</t>
  </si>
  <si>
    <t>Банан</t>
  </si>
  <si>
    <t>День 3</t>
  </si>
  <si>
    <t>Тефтели  из индейки  с соусом  томатным  и кашей гречневой</t>
  </si>
  <si>
    <t>90/40/150</t>
  </si>
  <si>
    <t>День 4</t>
  </si>
  <si>
    <t>Тефтели из говядины с соусом красным основным и макаронами отварными</t>
  </si>
  <si>
    <t>День 5</t>
  </si>
  <si>
    <t>День 7</t>
  </si>
  <si>
    <t>Куриное филе с соусом «Карри» и макаронами отварными</t>
  </si>
  <si>
    <t>День 8</t>
  </si>
  <si>
    <t>День 9</t>
  </si>
  <si>
    <t>День 10</t>
  </si>
  <si>
    <t>День 1</t>
  </si>
  <si>
    <t>Салат из свежих огурцов</t>
  </si>
  <si>
    <t>Борщ со свежей капустой и картофелем и сметаной</t>
  </si>
  <si>
    <t>200/5</t>
  </si>
  <si>
    <t>Куриное филе с соусом  «Карри» и рисом отварным</t>
  </si>
  <si>
    <t xml:space="preserve">Компот из свежих яблок </t>
  </si>
  <si>
    <t>Акт № 105</t>
  </si>
  <si>
    <t>Салат морковный</t>
  </si>
  <si>
    <t>90/150/5</t>
  </si>
  <si>
    <t>Компот из сухофруктов</t>
  </si>
  <si>
    <t>Икра свекольная</t>
  </si>
  <si>
    <t>Компот из смородины</t>
  </si>
  <si>
    <t>Салат витаминный /1 вариант/</t>
  </si>
  <si>
    <t>Щи со свежей капустой и картофелем, сметаной</t>
  </si>
  <si>
    <t>Салат из белокочанной капусты</t>
  </si>
  <si>
    <t>482К</t>
  </si>
  <si>
    <t>338М</t>
  </si>
  <si>
    <t>280М /171М</t>
  </si>
  <si>
    <t>Акт</t>
  </si>
  <si>
    <t>Акт /171М</t>
  </si>
  <si>
    <t>82М</t>
  </si>
  <si>
    <t>342М</t>
  </si>
  <si>
    <t>Котлета говяжья с кашей пшеничной  в томатном соусе</t>
  </si>
  <si>
    <t>88М</t>
  </si>
  <si>
    <t>20М</t>
  </si>
  <si>
    <t>280М /105М</t>
  </si>
  <si>
    <t>349М</t>
  </si>
  <si>
    <t>98М</t>
  </si>
  <si>
    <t>Салат из свежих помидоров и огурцов с репчатым луком</t>
  </si>
  <si>
    <t>24М</t>
  </si>
  <si>
    <t>75М</t>
  </si>
  <si>
    <t>102М</t>
  </si>
  <si>
    <t>45М</t>
  </si>
  <si>
    <t>48М</t>
  </si>
  <si>
    <t>Салат из свеклы отварной с сыром и чесноком</t>
  </si>
  <si>
    <t>50М</t>
  </si>
  <si>
    <t>Салат из картофеля, кукурузы консерв., огурца соленого, моркови.</t>
  </si>
  <si>
    <t xml:space="preserve">Суп  крестьянский с рисом со сметаной </t>
  </si>
  <si>
    <t>103М</t>
  </si>
  <si>
    <t>Куриное филе с соусом «Карри» и  рисом отварным</t>
  </si>
  <si>
    <t>15М</t>
  </si>
  <si>
    <t>Сыр полутвердый</t>
  </si>
  <si>
    <t>182М</t>
  </si>
  <si>
    <t>Каша гречневая молочная с маслом и сахаром</t>
  </si>
  <si>
    <t>150/5/5</t>
  </si>
  <si>
    <t>382М</t>
  </si>
  <si>
    <t>Какао с молоком</t>
  </si>
  <si>
    <t>Зефир</t>
  </si>
  <si>
    <t>223М</t>
  </si>
  <si>
    <t>Запеканка творожная с молоком сгущенным</t>
  </si>
  <si>
    <t>150/20</t>
  </si>
  <si>
    <t>376М</t>
  </si>
  <si>
    <t>Чай с сахаром</t>
  </si>
  <si>
    <t>Йогурт</t>
  </si>
  <si>
    <t>14М</t>
  </si>
  <si>
    <t>Масло сливочное</t>
  </si>
  <si>
    <t>280М/105М</t>
  </si>
  <si>
    <t>Булочка с кунжутом</t>
  </si>
  <si>
    <t>Груша</t>
  </si>
  <si>
    <t>473К</t>
  </si>
  <si>
    <t>Напиток витаминный</t>
  </si>
  <si>
    <t>377М</t>
  </si>
  <si>
    <t>Чай с сахаром и лимоном</t>
  </si>
  <si>
    <t>180/12/7</t>
  </si>
  <si>
    <t>Акт /105М</t>
  </si>
  <si>
    <t>Чай смородиново-яблочный</t>
  </si>
  <si>
    <t>219М</t>
  </si>
  <si>
    <t>Сырники из творога с молоком сгущенным</t>
  </si>
  <si>
    <t>150/40</t>
  </si>
  <si>
    <t>Булочка с изюмом</t>
  </si>
  <si>
    <t>Завтрак</t>
  </si>
  <si>
    <t>Обед</t>
  </si>
  <si>
    <t>Акт/202М</t>
  </si>
  <si>
    <t>Акт/318М</t>
  </si>
  <si>
    <t>Тефтели  из индейки  с соусом томатным с картофелем отварным</t>
  </si>
  <si>
    <t>295М /171М</t>
  </si>
  <si>
    <t>Котлета говяжья с рисом отварным и маслом сливочным</t>
  </si>
  <si>
    <t>Акт/171М</t>
  </si>
  <si>
    <t>209М</t>
  </si>
  <si>
    <t>Яйцо вареное</t>
  </si>
  <si>
    <t>1шт</t>
  </si>
  <si>
    <t xml:space="preserve">Суп картофельный с фасолью и зеленью </t>
  </si>
  <si>
    <t>Суп картофельный с горохом  и зеленью</t>
  </si>
  <si>
    <t xml:space="preserve">Суп картофельный с макаронными изделиями и зеленью </t>
  </si>
  <si>
    <t>Суп картофельный с фасолью и зеленью</t>
  </si>
  <si>
    <t>Фрикадельки рыбные в томатном соусе с пюре картофельным</t>
  </si>
  <si>
    <t>Акт /128М</t>
  </si>
  <si>
    <t>Акт/128М</t>
  </si>
  <si>
    <t>Фрикадельки рыбные в томатном соусе и пюре картофельным</t>
  </si>
  <si>
    <t>Фрикадельки рыбные с томатным соусе с рисом отварным</t>
  </si>
  <si>
    <t xml:space="preserve">Цена </t>
  </si>
  <si>
    <t>"06"  октября 2021г</t>
  </si>
  <si>
    <t>День 6</t>
  </si>
  <si>
    <t>Тефтели из говядины с соусом красным основным и кашей гречневой</t>
  </si>
  <si>
    <t>379М</t>
  </si>
  <si>
    <t>Напиток кофейный с молоком</t>
  </si>
  <si>
    <t>295М/ 354М /171М</t>
  </si>
  <si>
    <t xml:space="preserve">Котлета говяжья с соусом сметанным с рисом отварным </t>
  </si>
  <si>
    <t>Примерное 10-дневное меню бесплатного питания учащихся 1 - 4 классов, обучающихся в первую смену МБОУ СОШ №29 г. Владикавказа на 2021год.</t>
  </si>
  <si>
    <t>Примерное 10-дневное меню бесплатного питания учащихся 1 - 4 классов, обучающихся в первую смену                 МБОУ СОШ №29 г. Владикавказа на 2021год.</t>
  </si>
  <si>
    <t>"04" октября 2021г</t>
  </si>
  <si>
    <t>"05" октября 2021г</t>
  </si>
  <si>
    <t>"07" октября 2021г</t>
  </si>
  <si>
    <t>"08" октября 2021г</t>
  </si>
  <si>
    <t>"11" октября 2021г</t>
  </si>
  <si>
    <t>"12 " октября 2021г</t>
  </si>
  <si>
    <t>"14 " октября 2021г</t>
  </si>
  <si>
    <t>"13" октября 2021г</t>
  </si>
  <si>
    <t>"15" октября 2021г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</si>
</sst>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\-??\ _₽_-;_-@_-"/>
  </numFmts>
  <fonts count="9" x14ac:knownFonts="1"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1"/>
    </font>
    <font>
      <sz val="8"/>
      <name val="Arial"/>
      <family val="2"/>
      <charset val="1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" fillId="0" borderId="0"/>
    <xf numFmtId="0" fontId="4" fillId="0" borderId="0"/>
    <xf numFmtId="0" fontId="8" fillId="0" borderId="0"/>
    <xf numFmtId="0" fontId="5" fillId="0" borderId="0"/>
    <xf numFmtId="9" fontId="8" fillId="0" borderId="0" applyBorder="0" applyProtection="0"/>
    <xf numFmtId="9" fontId="8" fillId="0" borderId="0" applyBorder="0" applyProtection="0"/>
    <xf numFmtId="9" fontId="8" fillId="0" borderId="0" applyBorder="0" applyProtection="0"/>
    <xf numFmtId="0" fontId="4" fillId="0" borderId="0"/>
    <xf numFmtId="164" fontId="8" fillId="0" borderId="0" applyBorder="0" applyProtection="0"/>
  </cellStyleXfs>
  <cellXfs count="29">
    <xf numFmtId="0" fontId="0" fillId="0" borderId="0" xfId="0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 wrapText="1"/>
    </xf>
  </cellXfs>
  <cellStyles count="16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3 2" xfId="5"/>
    <cellStyle name="Обычный 4" xfId="6"/>
    <cellStyle name="Обычный 5" xfId="7"/>
    <cellStyle name="Обычный 6" xfId="8"/>
    <cellStyle name="Обычный 7" xfId="9"/>
    <cellStyle name="Обычный 8" xfId="10"/>
    <cellStyle name="Процентный 2" xfId="11"/>
    <cellStyle name="Процентный 2 2" xfId="12"/>
    <cellStyle name="Процентный 3" xfId="13"/>
    <cellStyle name="Процентный 4" xfId="14"/>
    <cellStyle name="Финансовый 2" xfId="1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7030A0"/>
      <rgbColor rgb="FFEBF1DE"/>
      <rgbColor rgb="FFDCE6F2"/>
      <rgbColor rgb="FF660066"/>
      <rgbColor rgb="FFFF8080"/>
      <rgbColor rgb="FF0070C0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F2F2F2"/>
      <rgbColor rgb="FFDDFFDD"/>
      <rgbColor rgb="FFDDD9C3"/>
      <rgbColor rgb="FFE6E0EC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C4BD97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400111</xdr:colOff>
      <xdr:row>23</xdr:row>
      <xdr:rowOff>106680</xdr:rowOff>
    </xdr:from>
    <xdr:to>
      <xdr:col>9</xdr:col>
      <xdr:colOff>34288</xdr:colOff>
      <xdr:row>31</xdr:row>
      <xdr:rowOff>110490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71" y="5227320"/>
          <a:ext cx="1851597" cy="1466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1839542</xdr:colOff>
      <xdr:row>24</xdr:row>
      <xdr:rowOff>45720</xdr:rowOff>
    </xdr:from>
    <xdr:to>
      <xdr:col>6</xdr:col>
      <xdr:colOff>483869</xdr:colOff>
      <xdr:row>35</xdr:row>
      <xdr:rowOff>26670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402" y="6057900"/>
          <a:ext cx="2515287" cy="1992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213361</xdr:colOff>
      <xdr:row>26</xdr:row>
      <xdr:rowOff>38304</xdr:rowOff>
    </xdr:from>
    <xdr:to>
      <xdr:col>8</xdr:col>
      <xdr:colOff>453389</xdr:colOff>
      <xdr:row>34</xdr:row>
      <xdr:rowOff>80010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021" y="6408624"/>
          <a:ext cx="1893568" cy="1504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335280</xdr:colOff>
      <xdr:row>24</xdr:row>
      <xdr:rowOff>91835</xdr:rowOff>
    </xdr:from>
    <xdr:to>
      <xdr:col>8</xdr:col>
      <xdr:colOff>558134</xdr:colOff>
      <xdr:row>34</xdr:row>
      <xdr:rowOff>160020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780" y="6081155"/>
          <a:ext cx="2394554" cy="1896985"/>
        </a:xfrm>
        <a:prstGeom prst="rect">
          <a:avLst/>
        </a:prstGeom>
      </xdr:spPr>
    </xdr:pic>
    <xdr:clientData/>
  </xdr:twoCellAnchor>
  <xdr:twoCellAnchor editAs="oneCell">
    <xdr:from>
      <xdr:col>4</xdr:col>
      <xdr:colOff>358140</xdr:colOff>
      <xdr:row>24</xdr:row>
      <xdr:rowOff>68975</xdr:rowOff>
    </xdr:from>
    <xdr:to>
      <xdr:col>9</xdr:col>
      <xdr:colOff>17114</xdr:colOff>
      <xdr:row>34</xdr:row>
      <xdr:rowOff>137160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640" y="6058295"/>
          <a:ext cx="2394554" cy="18969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494300</xdr:colOff>
      <xdr:row>24</xdr:row>
      <xdr:rowOff>15240</xdr:rowOff>
    </xdr:from>
    <xdr:to>
      <xdr:col>8</xdr:col>
      <xdr:colOff>428593</xdr:colOff>
      <xdr:row>33</xdr:row>
      <xdr:rowOff>37705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4800" y="6195060"/>
          <a:ext cx="2105993" cy="16683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208112</xdr:colOff>
      <xdr:row>26</xdr:row>
      <xdr:rowOff>38100</xdr:rowOff>
    </xdr:from>
    <xdr:to>
      <xdr:col>8</xdr:col>
      <xdr:colOff>314293</xdr:colOff>
      <xdr:row>33</xdr:row>
      <xdr:rowOff>152005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772" y="6248400"/>
          <a:ext cx="1759721" cy="1394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26</xdr:row>
      <xdr:rowOff>0</xdr:rowOff>
    </xdr:from>
    <xdr:to>
      <xdr:col>8</xdr:col>
      <xdr:colOff>788670</xdr:colOff>
      <xdr:row>37</xdr:row>
      <xdr:rowOff>61900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1750040"/>
          <a:ext cx="2617470" cy="20735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413228</xdr:colOff>
      <xdr:row>25</xdr:row>
      <xdr:rowOff>160020</xdr:rowOff>
    </xdr:from>
    <xdr:to>
      <xdr:col>8</xdr:col>
      <xdr:colOff>445769</xdr:colOff>
      <xdr:row>38</xdr:row>
      <xdr:rowOff>41910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028" y="6195060"/>
          <a:ext cx="2851941" cy="22593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487680</xdr:colOff>
      <xdr:row>26</xdr:row>
      <xdr:rowOff>33350</xdr:rowOff>
    </xdr:from>
    <xdr:to>
      <xdr:col>8</xdr:col>
      <xdr:colOff>285750</xdr:colOff>
      <xdr:row>37</xdr:row>
      <xdr:rowOff>95250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480" y="6098870"/>
          <a:ext cx="2617470" cy="20735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617220</xdr:colOff>
      <xdr:row>23</xdr:row>
      <xdr:rowOff>181198</xdr:rowOff>
    </xdr:from>
    <xdr:to>
      <xdr:col>9</xdr:col>
      <xdr:colOff>49530</xdr:colOff>
      <xdr:row>36</xdr:row>
      <xdr:rowOff>34290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020" y="6185758"/>
          <a:ext cx="2815590" cy="22305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3"/>
  <sheetViews>
    <sheetView workbookViewId="0">
      <selection sqref="A1:C1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A1" s="19" t="s">
        <v>130</v>
      </c>
      <c r="B1" s="19"/>
      <c r="C1" s="19"/>
      <c r="D1" s="20"/>
      <c r="E1" s="20"/>
      <c r="F1" s="20"/>
      <c r="G1" s="20"/>
      <c r="H1" s="20"/>
      <c r="I1" s="20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3" spans="1:934" ht="27" customHeight="1" x14ac:dyDescent="0.3">
      <c r="A3" s="23" t="s">
        <v>128</v>
      </c>
      <c r="B3" s="23"/>
      <c r="C3" s="23"/>
      <c r="D3" s="23"/>
      <c r="E3" s="23"/>
      <c r="F3" s="23"/>
      <c r="G3" s="23"/>
      <c r="H3" s="23"/>
      <c r="I3" s="2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 x14ac:dyDescent="0.3">
      <c r="A4" s="24" t="s">
        <v>0</v>
      </c>
      <c r="B4" s="24"/>
      <c r="C4" s="24"/>
      <c r="D4" s="24"/>
      <c r="E4" s="24"/>
      <c r="F4" s="24"/>
      <c r="G4" s="24"/>
      <c r="H4" s="24"/>
      <c r="I4" s="2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1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3" t="s">
        <v>2</v>
      </c>
      <c r="B6" s="23" t="s">
        <v>3</v>
      </c>
      <c r="C6" s="23" t="s">
        <v>4</v>
      </c>
      <c r="D6" s="23" t="s">
        <v>5</v>
      </c>
      <c r="E6" s="14"/>
      <c r="F6" s="23" t="s">
        <v>6</v>
      </c>
      <c r="G6" s="23"/>
      <c r="H6" s="23"/>
      <c r="I6" s="23" t="s">
        <v>7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ht="38.25" customHeight="1" x14ac:dyDescent="0.3">
      <c r="A7" s="23"/>
      <c r="B7" s="23"/>
      <c r="C7" s="23"/>
      <c r="D7" s="23"/>
      <c r="E7" s="14" t="s">
        <v>120</v>
      </c>
      <c r="F7" s="14" t="s">
        <v>8</v>
      </c>
      <c r="G7" s="14" t="s">
        <v>9</v>
      </c>
      <c r="H7" s="14" t="s">
        <v>10</v>
      </c>
      <c r="I7" s="2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x14ac:dyDescent="0.3">
      <c r="A8" s="14">
        <v>1</v>
      </c>
      <c r="B8" s="15">
        <v>2</v>
      </c>
      <c r="C8" s="14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21" t="s">
        <v>30</v>
      </c>
      <c r="B9" s="22" t="s">
        <v>100</v>
      </c>
      <c r="C9" s="22"/>
      <c r="D9" s="8"/>
      <c r="E9" s="8"/>
      <c r="F9" s="10"/>
      <c r="G9" s="10"/>
      <c r="H9" s="10"/>
      <c r="I9" s="10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ht="26.4" x14ac:dyDescent="0.3">
      <c r="A10" s="21"/>
      <c r="B10" s="15" t="s">
        <v>107</v>
      </c>
      <c r="C10" s="11" t="s">
        <v>69</v>
      </c>
      <c r="D10" s="8" t="s">
        <v>21</v>
      </c>
      <c r="E10" s="8">
        <v>60.25</v>
      </c>
      <c r="F10" s="10">
        <v>15.34</v>
      </c>
      <c r="G10" s="10">
        <v>9.51</v>
      </c>
      <c r="H10" s="10">
        <v>25.11</v>
      </c>
      <c r="I10" s="10">
        <f t="shared" ref="I10:I15" si="0">H10*4+G10*9+F10*4</f>
        <v>247.39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x14ac:dyDescent="0.3">
      <c r="A11" s="21"/>
      <c r="B11" s="15" t="s">
        <v>45</v>
      </c>
      <c r="C11" s="11" t="s">
        <v>11</v>
      </c>
      <c r="D11" s="8" t="s">
        <v>12</v>
      </c>
      <c r="E11" s="8">
        <v>2.2000000000000002</v>
      </c>
      <c r="F11" s="10">
        <v>0.68</v>
      </c>
      <c r="G11" s="10">
        <v>0.26</v>
      </c>
      <c r="H11" s="10">
        <v>17.760000000000002</v>
      </c>
      <c r="I11" s="10">
        <f t="shared" si="0"/>
        <v>76.100000000000009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x14ac:dyDescent="0.3">
      <c r="A12" s="21"/>
      <c r="B12" s="15"/>
      <c r="C12" s="11" t="s">
        <v>13</v>
      </c>
      <c r="D12" s="8">
        <v>20</v>
      </c>
      <c r="E12" s="8">
        <v>1.02</v>
      </c>
      <c r="F12" s="10">
        <v>1.52</v>
      </c>
      <c r="G12" s="10">
        <v>0.16</v>
      </c>
      <c r="H12" s="10">
        <v>9.84</v>
      </c>
      <c r="I12" s="10">
        <f t="shared" si="0"/>
        <v>46.879999999999995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/>
      <c r="C13" s="11" t="s">
        <v>14</v>
      </c>
      <c r="D13" s="8">
        <v>20</v>
      </c>
      <c r="E13" s="8">
        <v>0.97</v>
      </c>
      <c r="F13" s="10">
        <v>1.32</v>
      </c>
      <c r="G13" s="10">
        <v>0.24</v>
      </c>
      <c r="H13" s="10">
        <v>6.68</v>
      </c>
      <c r="I13" s="10">
        <f t="shared" si="0"/>
        <v>34.159999999999997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 t="s">
        <v>46</v>
      </c>
      <c r="C14" s="11" t="s">
        <v>15</v>
      </c>
      <c r="D14" s="8">
        <v>100</v>
      </c>
      <c r="E14" s="8">
        <v>9.3800000000000008</v>
      </c>
      <c r="F14" s="10">
        <v>0.4</v>
      </c>
      <c r="G14" s="10">
        <v>0.4</v>
      </c>
      <c r="H14" s="10">
        <v>9.8000000000000007</v>
      </c>
      <c r="I14" s="10">
        <f t="shared" si="0"/>
        <v>44.400000000000006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/>
      <c r="C15" s="16" t="s">
        <v>16</v>
      </c>
      <c r="D15" s="15"/>
      <c r="E15" s="15">
        <f>SUM(E10:E14)</f>
        <v>73.820000000000007</v>
      </c>
      <c r="F15" s="9">
        <f>SUM(F10:F14)</f>
        <v>19.259999999999998</v>
      </c>
      <c r="G15" s="9">
        <f>SUM(G10:G14)</f>
        <v>10.57</v>
      </c>
      <c r="H15" s="9">
        <f>SUM(H10:H14)</f>
        <v>69.190000000000012</v>
      </c>
      <c r="I15" s="9">
        <f t="shared" si="0"/>
        <v>448.93000000000006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22" t="s">
        <v>101</v>
      </c>
      <c r="C16" s="22"/>
      <c r="D16" s="8"/>
      <c r="E16" s="8"/>
      <c r="F16" s="10"/>
      <c r="G16" s="10"/>
      <c r="H16" s="10"/>
      <c r="I16" s="10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x14ac:dyDescent="0.3">
      <c r="A17" s="21"/>
      <c r="B17" s="14" t="s">
        <v>36</v>
      </c>
      <c r="C17" s="11" t="s">
        <v>37</v>
      </c>
      <c r="D17" s="8">
        <v>60</v>
      </c>
      <c r="E17" s="8">
        <v>6.53</v>
      </c>
      <c r="F17" s="10">
        <v>0.74</v>
      </c>
      <c r="G17" s="10">
        <v>3.45</v>
      </c>
      <c r="H17" s="10">
        <v>7.07</v>
      </c>
      <c r="I17" s="10">
        <f t="shared" ref="I17:I23" si="1">H17*4+G17*9+F17*4</f>
        <v>62.29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ht="26.4" x14ac:dyDescent="0.3">
      <c r="A18" s="21"/>
      <c r="B18" s="14" t="s">
        <v>53</v>
      </c>
      <c r="C18" s="11" t="s">
        <v>43</v>
      </c>
      <c r="D18" s="8" t="s">
        <v>33</v>
      </c>
      <c r="E18" s="8">
        <v>6.99</v>
      </c>
      <c r="F18" s="10">
        <v>1.59</v>
      </c>
      <c r="G18" s="10">
        <v>4.05</v>
      </c>
      <c r="H18" s="10">
        <v>13.62</v>
      </c>
      <c r="I18" s="10">
        <f t="shared" si="1"/>
        <v>97.289999999999992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ht="26.4" x14ac:dyDescent="0.3">
      <c r="A19" s="21"/>
      <c r="B19" s="14" t="s">
        <v>116</v>
      </c>
      <c r="C19" s="11" t="s">
        <v>115</v>
      </c>
      <c r="D19" s="8" t="s">
        <v>21</v>
      </c>
      <c r="E19" s="8">
        <v>44.84</v>
      </c>
      <c r="F19" s="10">
        <v>13.87</v>
      </c>
      <c r="G19" s="10">
        <v>16.7</v>
      </c>
      <c r="H19" s="10">
        <v>39.229999999999997</v>
      </c>
      <c r="I19" s="10">
        <f t="shared" si="1"/>
        <v>362.7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x14ac:dyDescent="0.3">
      <c r="A20" s="21"/>
      <c r="B20" s="14" t="s">
        <v>56</v>
      </c>
      <c r="C20" s="11" t="s">
        <v>39</v>
      </c>
      <c r="D20" s="8">
        <v>180</v>
      </c>
      <c r="E20" s="8">
        <v>4.53</v>
      </c>
      <c r="F20" s="10">
        <v>0.62</v>
      </c>
      <c r="G20" s="10">
        <v>0.09</v>
      </c>
      <c r="H20" s="10">
        <v>3.21</v>
      </c>
      <c r="I20" s="10">
        <f t="shared" si="1"/>
        <v>16.13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x14ac:dyDescent="0.3">
      <c r="A21" s="21"/>
      <c r="B21" s="14"/>
      <c r="C21" s="11" t="s">
        <v>13</v>
      </c>
      <c r="D21" s="8">
        <v>40</v>
      </c>
      <c r="E21" s="8">
        <v>2.0499999999999998</v>
      </c>
      <c r="F21" s="10">
        <v>3.04</v>
      </c>
      <c r="G21" s="10">
        <v>0.32</v>
      </c>
      <c r="H21" s="10">
        <v>19.68</v>
      </c>
      <c r="I21" s="10">
        <f t="shared" si="1"/>
        <v>93.759999999999991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/>
      <c r="C22" s="11" t="s">
        <v>14</v>
      </c>
      <c r="D22" s="8">
        <v>20</v>
      </c>
      <c r="E22" s="8">
        <v>0.97</v>
      </c>
      <c r="F22" s="10">
        <v>1.32</v>
      </c>
      <c r="G22" s="10">
        <v>0.24</v>
      </c>
      <c r="H22" s="10">
        <v>6.68</v>
      </c>
      <c r="I22" s="10">
        <f t="shared" si="1"/>
        <v>34.159999999999997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4"/>
      <c r="C23" s="16" t="s">
        <v>16</v>
      </c>
      <c r="D23" s="15"/>
      <c r="E23" s="9">
        <f>SUM(E17:E22)</f>
        <v>65.91</v>
      </c>
      <c r="F23" s="9">
        <f>SUM(F17:F22)</f>
        <v>21.18</v>
      </c>
      <c r="G23" s="9">
        <f>SUM(G17:G22)</f>
        <v>24.849999999999998</v>
      </c>
      <c r="H23" s="9">
        <f>SUM(H17:H22)</f>
        <v>89.490000000000009</v>
      </c>
      <c r="I23" s="9">
        <f t="shared" si="1"/>
        <v>666.33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</sheetData>
  <mergeCells count="14">
    <mergeCell ref="A1:C1"/>
    <mergeCell ref="D1:I1"/>
    <mergeCell ref="A9:A23"/>
    <mergeCell ref="B9:C9"/>
    <mergeCell ref="B16:C16"/>
    <mergeCell ref="A3:I3"/>
    <mergeCell ref="A4:I4"/>
    <mergeCell ref="A5:I5"/>
    <mergeCell ref="A6:A7"/>
    <mergeCell ref="B6:B7"/>
    <mergeCell ref="C6:C7"/>
    <mergeCell ref="D6:D7"/>
    <mergeCell ref="F6:H6"/>
    <mergeCell ref="I6:I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9"/>
  <sheetViews>
    <sheetView workbookViewId="0">
      <selection activeCell="A2" sqref="A2:C2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A1" s="28"/>
      <c r="B1" s="28"/>
      <c r="C1" s="28"/>
    </row>
    <row r="2" spans="1:934" x14ac:dyDescent="0.3">
      <c r="A2" s="19" t="s">
        <v>138</v>
      </c>
      <c r="B2" s="19"/>
      <c r="C2" s="19"/>
      <c r="E2" s="20"/>
      <c r="F2" s="20"/>
      <c r="G2" s="20"/>
      <c r="H2" s="20"/>
      <c r="I2" s="20"/>
      <c r="J2" s="3"/>
      <c r="K2" s="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</row>
    <row r="4" spans="1:934" ht="27" customHeight="1" x14ac:dyDescent="0.3">
      <c r="A4" s="23" t="s">
        <v>128</v>
      </c>
      <c r="B4" s="23"/>
      <c r="C4" s="23"/>
      <c r="D4" s="23"/>
      <c r="E4" s="23"/>
      <c r="F4" s="23"/>
      <c r="G4" s="23"/>
      <c r="H4" s="23"/>
      <c r="I4" s="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0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4" t="s">
        <v>1</v>
      </c>
      <c r="B6" s="24"/>
      <c r="C6" s="24"/>
      <c r="D6" s="24"/>
      <c r="E6" s="24"/>
      <c r="F6" s="24"/>
      <c r="G6" s="24"/>
      <c r="H6" s="24"/>
      <c r="I6" s="24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x14ac:dyDescent="0.3">
      <c r="A7" s="23" t="s">
        <v>2</v>
      </c>
      <c r="B7" s="23" t="s">
        <v>3</v>
      </c>
      <c r="C7" s="23" t="s">
        <v>4</v>
      </c>
      <c r="D7" s="23" t="s">
        <v>5</v>
      </c>
      <c r="E7" s="14"/>
      <c r="F7" s="23" t="s">
        <v>6</v>
      </c>
      <c r="G7" s="23"/>
      <c r="H7" s="23"/>
      <c r="I7" s="23" t="s">
        <v>7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ht="38.25" customHeight="1" x14ac:dyDescent="0.3">
      <c r="A8" s="23"/>
      <c r="B8" s="23"/>
      <c r="C8" s="23"/>
      <c r="D8" s="23"/>
      <c r="E8" s="14" t="s">
        <v>120</v>
      </c>
      <c r="F8" s="14" t="s">
        <v>8</v>
      </c>
      <c r="G8" s="14" t="s">
        <v>9</v>
      </c>
      <c r="H8" s="14" t="s">
        <v>10</v>
      </c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14">
        <v>1</v>
      </c>
      <c r="B9" s="15">
        <v>2</v>
      </c>
      <c r="C9" s="14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x14ac:dyDescent="0.3">
      <c r="A10" s="21" t="s">
        <v>29</v>
      </c>
      <c r="B10" s="22" t="s">
        <v>100</v>
      </c>
      <c r="C10" s="22"/>
      <c r="D10" s="8"/>
      <c r="E10" s="8"/>
      <c r="F10" s="10"/>
      <c r="G10" s="10"/>
      <c r="H10" s="10"/>
      <c r="I10" s="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x14ac:dyDescent="0.3">
      <c r="A11" s="21"/>
      <c r="B11" s="15" t="s">
        <v>70</v>
      </c>
      <c r="C11" s="11" t="s">
        <v>71</v>
      </c>
      <c r="D11" s="8">
        <v>15</v>
      </c>
      <c r="E11" s="8">
        <v>8.86</v>
      </c>
      <c r="F11" s="10">
        <v>3.48</v>
      </c>
      <c r="G11" s="10">
        <v>2.95</v>
      </c>
      <c r="H11" s="10">
        <v>0</v>
      </c>
      <c r="I11" s="10">
        <f t="shared" ref="I11:I16" si="0">H11*4+G11*9+F11*4</f>
        <v>40.47</v>
      </c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ht="26.4" x14ac:dyDescent="0.3">
      <c r="A12" s="21"/>
      <c r="B12" s="15" t="s">
        <v>96</v>
      </c>
      <c r="C12" s="11" t="s">
        <v>97</v>
      </c>
      <c r="D12" s="8" t="s">
        <v>98</v>
      </c>
      <c r="E12" s="8">
        <v>44.5</v>
      </c>
      <c r="F12" s="10">
        <v>21</v>
      </c>
      <c r="G12" s="10">
        <v>17</v>
      </c>
      <c r="H12" s="10">
        <v>34.299999999999997</v>
      </c>
      <c r="I12" s="10">
        <f t="shared" si="0"/>
        <v>374.2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/>
      <c r="C13" s="11" t="s">
        <v>99</v>
      </c>
      <c r="D13" s="8">
        <v>50</v>
      </c>
      <c r="E13" s="10">
        <v>4.32</v>
      </c>
      <c r="F13" s="10">
        <v>3.5</v>
      </c>
      <c r="G13" s="10">
        <v>4</v>
      </c>
      <c r="H13" s="10">
        <v>26.5</v>
      </c>
      <c r="I13" s="10">
        <f t="shared" si="0"/>
        <v>156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 t="s">
        <v>75</v>
      </c>
      <c r="C14" s="11" t="s">
        <v>76</v>
      </c>
      <c r="D14" s="8" t="s">
        <v>12</v>
      </c>
      <c r="E14" s="8">
        <v>12.04</v>
      </c>
      <c r="F14" s="10">
        <v>3.42</v>
      </c>
      <c r="G14" s="10">
        <v>3.51</v>
      </c>
      <c r="H14" s="10">
        <v>17.850000000000001</v>
      </c>
      <c r="I14" s="10">
        <f t="shared" si="0"/>
        <v>116.67000000000002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/>
      <c r="C15" s="11" t="s">
        <v>77</v>
      </c>
      <c r="D15" s="8">
        <v>20</v>
      </c>
      <c r="E15" s="8">
        <v>3.42</v>
      </c>
      <c r="F15" s="10">
        <v>0.16</v>
      </c>
      <c r="G15" s="10">
        <v>2.4E-2</v>
      </c>
      <c r="H15" s="10">
        <v>15.96</v>
      </c>
      <c r="I15" s="10">
        <f t="shared" si="0"/>
        <v>64.695999999999998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15"/>
      <c r="C16" s="16" t="s">
        <v>16</v>
      </c>
      <c r="D16" s="15"/>
      <c r="E16" s="15">
        <f>SUM(E11:E15)</f>
        <v>73.14</v>
      </c>
      <c r="F16" s="9">
        <f>SUM(F11:F15)</f>
        <v>31.56</v>
      </c>
      <c r="G16" s="9">
        <f>SUM(G11:G15)</f>
        <v>27.484000000000002</v>
      </c>
      <c r="H16" s="9">
        <f>SUM(H11:H15)</f>
        <v>94.610000000000014</v>
      </c>
      <c r="I16" s="9">
        <f t="shared" si="0"/>
        <v>752.03600000000006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ht="15" customHeight="1" x14ac:dyDescent="0.3">
      <c r="A17" s="21"/>
      <c r="B17" s="22" t="s">
        <v>101</v>
      </c>
      <c r="C17" s="22"/>
      <c r="D17" s="8"/>
      <c r="E17" s="8"/>
      <c r="F17" s="10"/>
      <c r="G17" s="10"/>
      <c r="H17" s="10"/>
      <c r="I17" s="10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ht="26.4" x14ac:dyDescent="0.3">
      <c r="A18" s="21"/>
      <c r="B18" s="14" t="s">
        <v>65</v>
      </c>
      <c r="C18" s="11" t="s">
        <v>64</v>
      </c>
      <c r="D18" s="8">
        <v>60</v>
      </c>
      <c r="E18" s="8">
        <v>6.85</v>
      </c>
      <c r="F18" s="10">
        <v>2.81</v>
      </c>
      <c r="G18" s="10">
        <v>5.63</v>
      </c>
      <c r="H18" s="10">
        <v>4.32</v>
      </c>
      <c r="I18" s="10">
        <f t="shared" ref="I18:I24" si="1">H18*4+G18*9+F18*4</f>
        <v>79.19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ht="26.4" x14ac:dyDescent="0.3">
      <c r="A19" s="21"/>
      <c r="B19" s="14" t="s">
        <v>61</v>
      </c>
      <c r="C19" s="11" t="s">
        <v>114</v>
      </c>
      <c r="D19" s="8">
        <v>200</v>
      </c>
      <c r="E19" s="8">
        <v>8.19</v>
      </c>
      <c r="F19" s="10">
        <v>6.77</v>
      </c>
      <c r="G19" s="10">
        <v>5.35</v>
      </c>
      <c r="H19" s="10">
        <v>15.795</v>
      </c>
      <c r="I19" s="10">
        <f t="shared" si="1"/>
        <v>138.41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26.4" x14ac:dyDescent="0.3">
      <c r="A20" s="21"/>
      <c r="B20" s="14" t="s">
        <v>102</v>
      </c>
      <c r="C20" s="11" t="s">
        <v>26</v>
      </c>
      <c r="D20" s="8" t="s">
        <v>21</v>
      </c>
      <c r="E20" s="8">
        <v>58.71</v>
      </c>
      <c r="F20" s="10">
        <v>18.68</v>
      </c>
      <c r="G20" s="10">
        <v>11.89</v>
      </c>
      <c r="H20" s="10">
        <v>35.119999999999997</v>
      </c>
      <c r="I20" s="10">
        <f t="shared" si="1"/>
        <v>322.21000000000004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x14ac:dyDescent="0.3">
      <c r="A21" s="21"/>
      <c r="B21" s="15" t="s">
        <v>45</v>
      </c>
      <c r="C21" s="11" t="s">
        <v>11</v>
      </c>
      <c r="D21" s="8" t="s">
        <v>12</v>
      </c>
      <c r="E21" s="8">
        <v>2.2000000000000002</v>
      </c>
      <c r="F21" s="10">
        <v>0.68</v>
      </c>
      <c r="G21" s="10">
        <v>0.26</v>
      </c>
      <c r="H21" s="10">
        <v>17.760000000000002</v>
      </c>
      <c r="I21" s="10">
        <f t="shared" si="1"/>
        <v>76.100000000000009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/>
      <c r="C22" s="11" t="s">
        <v>13</v>
      </c>
      <c r="D22" s="8">
        <v>40</v>
      </c>
      <c r="E22" s="8">
        <v>2.0499999999999998</v>
      </c>
      <c r="F22" s="10">
        <v>3.04</v>
      </c>
      <c r="G22" s="10">
        <v>0.32</v>
      </c>
      <c r="H22" s="10">
        <v>19.68</v>
      </c>
      <c r="I22" s="10">
        <f t="shared" si="1"/>
        <v>93.759999999999991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4"/>
      <c r="C23" s="11" t="s">
        <v>14</v>
      </c>
      <c r="D23" s="8">
        <v>20</v>
      </c>
      <c r="E23" s="8">
        <v>0.97</v>
      </c>
      <c r="F23" s="10">
        <v>1.32</v>
      </c>
      <c r="G23" s="10">
        <v>0.24</v>
      </c>
      <c r="H23" s="10">
        <v>6.68</v>
      </c>
      <c r="I23" s="10">
        <f t="shared" si="1"/>
        <v>34.159999999999997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x14ac:dyDescent="0.3">
      <c r="A24" s="21"/>
      <c r="B24" s="14"/>
      <c r="C24" s="16" t="s">
        <v>16</v>
      </c>
      <c r="D24" s="15"/>
      <c r="E24" s="9">
        <f>SUM(E18:E23)</f>
        <v>78.97</v>
      </c>
      <c r="F24" s="9">
        <f>SUM(F18:F23)</f>
        <v>33.299999999999997</v>
      </c>
      <c r="G24" s="9">
        <f>SUM(G18:G23)</f>
        <v>23.69</v>
      </c>
      <c r="H24" s="9">
        <f>SUM(H18:H23)</f>
        <v>99.355000000000018</v>
      </c>
      <c r="I24" s="9">
        <f t="shared" si="1"/>
        <v>743.83000000000015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 x14ac:dyDescent="0.3"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 x14ac:dyDescent="0.3"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 x14ac:dyDescent="0.3"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9" spans="1:934" x14ac:dyDescent="0.3"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</sheetData>
  <mergeCells count="15">
    <mergeCell ref="A2:C2"/>
    <mergeCell ref="E2:I2"/>
    <mergeCell ref="A1:C1"/>
    <mergeCell ref="A10:A24"/>
    <mergeCell ref="B10:C10"/>
    <mergeCell ref="B17:C17"/>
    <mergeCell ref="A4:I4"/>
    <mergeCell ref="A5:I5"/>
    <mergeCell ref="A6:I6"/>
    <mergeCell ref="A7:A8"/>
    <mergeCell ref="B7:B8"/>
    <mergeCell ref="C7:C8"/>
    <mergeCell ref="D7:D8"/>
    <mergeCell ref="F7:H7"/>
    <mergeCell ref="I7:I8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6"/>
  <sheetViews>
    <sheetView workbookViewId="0">
      <selection activeCell="A2" sqref="A2:C2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E1" s="25"/>
      <c r="F1" s="25"/>
      <c r="G1" s="25"/>
      <c r="H1" s="25"/>
      <c r="I1" s="25"/>
    </row>
    <row r="2" spans="1:934" x14ac:dyDescent="0.3">
      <c r="A2" s="19" t="s">
        <v>131</v>
      </c>
      <c r="B2" s="19"/>
      <c r="C2" s="19"/>
      <c r="E2" s="20"/>
      <c r="F2" s="20"/>
      <c r="G2" s="20"/>
      <c r="H2" s="20"/>
      <c r="I2" s="20"/>
      <c r="J2" s="3"/>
      <c r="K2" s="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</row>
    <row r="4" spans="1:934" ht="27" customHeight="1" x14ac:dyDescent="0.3">
      <c r="A4" s="23" t="s">
        <v>128</v>
      </c>
      <c r="B4" s="23"/>
      <c r="C4" s="23"/>
      <c r="D4" s="23"/>
      <c r="E4" s="23"/>
      <c r="F4" s="23"/>
      <c r="G4" s="23"/>
      <c r="H4" s="23"/>
      <c r="I4" s="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0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4" t="s">
        <v>1</v>
      </c>
      <c r="B6" s="24"/>
      <c r="C6" s="24"/>
      <c r="D6" s="24"/>
      <c r="E6" s="24"/>
      <c r="F6" s="24"/>
      <c r="G6" s="24"/>
      <c r="H6" s="24"/>
      <c r="I6" s="24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x14ac:dyDescent="0.3">
      <c r="A7" s="23" t="s">
        <v>2</v>
      </c>
      <c r="B7" s="23" t="s">
        <v>3</v>
      </c>
      <c r="C7" s="23" t="s">
        <v>4</v>
      </c>
      <c r="D7" s="23" t="s">
        <v>5</v>
      </c>
      <c r="E7" s="14"/>
      <c r="F7" s="23" t="s">
        <v>6</v>
      </c>
      <c r="G7" s="23"/>
      <c r="H7" s="23"/>
      <c r="I7" s="23" t="s">
        <v>7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ht="38.25" customHeight="1" x14ac:dyDescent="0.3">
      <c r="A8" s="23"/>
      <c r="B8" s="23"/>
      <c r="C8" s="23"/>
      <c r="D8" s="23"/>
      <c r="E8" s="14" t="s">
        <v>120</v>
      </c>
      <c r="F8" s="14" t="s">
        <v>8</v>
      </c>
      <c r="G8" s="14" t="s">
        <v>9</v>
      </c>
      <c r="H8" s="14" t="s">
        <v>10</v>
      </c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14">
        <v>1</v>
      </c>
      <c r="B9" s="15">
        <v>2</v>
      </c>
      <c r="C9" s="14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x14ac:dyDescent="0.3">
      <c r="A10" s="21" t="s">
        <v>17</v>
      </c>
      <c r="B10" s="22" t="s">
        <v>100</v>
      </c>
      <c r="C10" s="22"/>
      <c r="D10" s="8"/>
      <c r="E10" s="8"/>
      <c r="F10" s="10"/>
      <c r="G10" s="10"/>
      <c r="H10" s="10"/>
      <c r="I10" s="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x14ac:dyDescent="0.3">
      <c r="A11" s="21"/>
      <c r="B11" s="15" t="s">
        <v>70</v>
      </c>
      <c r="C11" s="11" t="s">
        <v>71</v>
      </c>
      <c r="D11" s="8">
        <v>15</v>
      </c>
      <c r="E11" s="8">
        <v>8.86</v>
      </c>
      <c r="F11" s="10">
        <v>3.48</v>
      </c>
      <c r="G11" s="10">
        <v>2.95</v>
      </c>
      <c r="H11" s="10">
        <v>0</v>
      </c>
      <c r="I11" s="10">
        <f t="shared" ref="I11:I17" si="0">H11*4+G11*9+F11*4</f>
        <v>40.47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ht="26.4" x14ac:dyDescent="0.3">
      <c r="A12" s="21"/>
      <c r="B12" s="15" t="s">
        <v>72</v>
      </c>
      <c r="C12" s="11" t="s">
        <v>73</v>
      </c>
      <c r="D12" s="8" t="s">
        <v>74</v>
      </c>
      <c r="E12" s="8">
        <v>13.88</v>
      </c>
      <c r="F12" s="10">
        <v>8.77</v>
      </c>
      <c r="G12" s="10">
        <v>7.35</v>
      </c>
      <c r="H12" s="10">
        <v>25.25</v>
      </c>
      <c r="I12" s="10">
        <f t="shared" si="0"/>
        <v>202.22999999999996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/>
      <c r="C13" s="11" t="s">
        <v>13</v>
      </c>
      <c r="D13" s="8">
        <v>30</v>
      </c>
      <c r="E13" s="8">
        <v>1.53</v>
      </c>
      <c r="F13" s="10">
        <v>2.2799999999999998</v>
      </c>
      <c r="G13" s="10">
        <v>0.24</v>
      </c>
      <c r="H13" s="10">
        <v>14.76</v>
      </c>
      <c r="I13" s="10">
        <f t="shared" si="0"/>
        <v>70.320000000000007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 t="s">
        <v>75</v>
      </c>
      <c r="C14" s="11" t="s">
        <v>76</v>
      </c>
      <c r="D14" s="8" t="s">
        <v>12</v>
      </c>
      <c r="E14" s="8">
        <v>12.04</v>
      </c>
      <c r="F14" s="10">
        <v>3.42</v>
      </c>
      <c r="G14" s="10">
        <v>3.51</v>
      </c>
      <c r="H14" s="10">
        <v>17.850000000000001</v>
      </c>
      <c r="I14" s="10">
        <f t="shared" si="0"/>
        <v>116.67000000000002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/>
      <c r="C15" s="11" t="s">
        <v>77</v>
      </c>
      <c r="D15" s="8">
        <v>20</v>
      </c>
      <c r="E15" s="8">
        <v>3.42</v>
      </c>
      <c r="F15" s="10">
        <v>0.16</v>
      </c>
      <c r="G15" s="10">
        <v>2.4E-2</v>
      </c>
      <c r="H15" s="10">
        <v>15.96</v>
      </c>
      <c r="I15" s="10">
        <f t="shared" si="0"/>
        <v>64.695999999999998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15" t="s">
        <v>46</v>
      </c>
      <c r="C16" s="11" t="s">
        <v>18</v>
      </c>
      <c r="D16" s="8">
        <v>100</v>
      </c>
      <c r="E16" s="8">
        <v>11.23</v>
      </c>
      <c r="F16" s="10">
        <v>1.5</v>
      </c>
      <c r="G16" s="10">
        <v>0.5</v>
      </c>
      <c r="H16" s="10">
        <v>21</v>
      </c>
      <c r="I16" s="10">
        <f t="shared" si="0"/>
        <v>94.5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x14ac:dyDescent="0.3">
      <c r="A17" s="21"/>
      <c r="B17" s="15"/>
      <c r="C17" s="16" t="s">
        <v>16</v>
      </c>
      <c r="D17" s="15"/>
      <c r="E17" s="15">
        <f>SUM(E11:E16)</f>
        <v>50.960000000000008</v>
      </c>
      <c r="F17" s="9">
        <f>SUM(F11:F16)</f>
        <v>19.61</v>
      </c>
      <c r="G17" s="9">
        <f>SUM(G11:G16)</f>
        <v>14.574</v>
      </c>
      <c r="H17" s="9">
        <f>SUM(H11:H16)</f>
        <v>94.82</v>
      </c>
      <c r="I17" s="9">
        <f t="shared" si="0"/>
        <v>588.88599999999997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x14ac:dyDescent="0.3">
      <c r="A18" s="21"/>
      <c r="B18" s="22" t="s">
        <v>101</v>
      </c>
      <c r="C18" s="22"/>
      <c r="D18" s="8"/>
      <c r="E18" s="8"/>
      <c r="F18" s="10"/>
      <c r="G18" s="10"/>
      <c r="H18" s="10"/>
      <c r="I18" s="10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x14ac:dyDescent="0.3">
      <c r="A19" s="21"/>
      <c r="B19" s="14" t="s">
        <v>54</v>
      </c>
      <c r="C19" s="11" t="s">
        <v>31</v>
      </c>
      <c r="D19" s="8">
        <v>60</v>
      </c>
      <c r="E19" s="8">
        <v>6.43</v>
      </c>
      <c r="F19" s="10">
        <v>0.5</v>
      </c>
      <c r="G19" s="10">
        <v>3.61</v>
      </c>
      <c r="H19" s="10">
        <v>2.74</v>
      </c>
      <c r="I19" s="10">
        <f t="shared" ref="I19:I26" si="1">H19*4+G19*9+F19*4</f>
        <v>45.45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26.4" x14ac:dyDescent="0.3">
      <c r="A20" s="21"/>
      <c r="B20" s="15" t="s">
        <v>57</v>
      </c>
      <c r="C20" s="11" t="s">
        <v>67</v>
      </c>
      <c r="D20" s="8" t="s">
        <v>33</v>
      </c>
      <c r="E20" s="8">
        <v>7.59</v>
      </c>
      <c r="F20" s="10">
        <v>4.17</v>
      </c>
      <c r="G20" s="10">
        <v>6.38</v>
      </c>
      <c r="H20" s="10">
        <v>11.72</v>
      </c>
      <c r="I20" s="10">
        <f t="shared" si="1"/>
        <v>120.98000000000002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39.6" x14ac:dyDescent="0.3">
      <c r="A21" s="21"/>
      <c r="B21" s="14" t="s">
        <v>55</v>
      </c>
      <c r="C21" s="11" t="s">
        <v>23</v>
      </c>
      <c r="D21" s="8" t="s">
        <v>21</v>
      </c>
      <c r="E21" s="8">
        <v>46.97</v>
      </c>
      <c r="F21" s="10">
        <v>14.14</v>
      </c>
      <c r="G21" s="10">
        <v>14.09</v>
      </c>
      <c r="H21" s="10">
        <v>42.08</v>
      </c>
      <c r="I21" s="10">
        <f t="shared" si="1"/>
        <v>351.69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 t="s">
        <v>51</v>
      </c>
      <c r="C22" s="11" t="s">
        <v>41</v>
      </c>
      <c r="D22" s="8">
        <v>180</v>
      </c>
      <c r="E22" s="8">
        <v>5.96</v>
      </c>
      <c r="F22" s="10">
        <v>0.56000000000000005</v>
      </c>
      <c r="G22" s="10">
        <v>8.1000000000000003E-2</v>
      </c>
      <c r="H22" s="10">
        <v>2.89</v>
      </c>
      <c r="I22" s="10">
        <f t="shared" si="1"/>
        <v>14.529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4"/>
      <c r="C23" s="11" t="s">
        <v>13</v>
      </c>
      <c r="D23" s="8">
        <v>40</v>
      </c>
      <c r="E23" s="8">
        <v>2.0499999999999998</v>
      </c>
      <c r="F23" s="10">
        <v>3.04</v>
      </c>
      <c r="G23" s="10">
        <v>0.32</v>
      </c>
      <c r="H23" s="10">
        <v>19.68</v>
      </c>
      <c r="I23" s="10">
        <f t="shared" si="1"/>
        <v>93.759999999999991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x14ac:dyDescent="0.3">
      <c r="A24" s="21"/>
      <c r="B24" s="14"/>
      <c r="C24" s="11" t="s">
        <v>14</v>
      </c>
      <c r="D24" s="8">
        <v>20</v>
      </c>
      <c r="E24" s="8">
        <v>0.97</v>
      </c>
      <c r="F24" s="10">
        <v>1.32</v>
      </c>
      <c r="G24" s="10">
        <v>0.24</v>
      </c>
      <c r="H24" s="10">
        <v>6.68</v>
      </c>
      <c r="I24" s="10">
        <f t="shared" si="1"/>
        <v>34.159999999999997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 x14ac:dyDescent="0.3">
      <c r="A25" s="21"/>
      <c r="B25" s="14" t="s">
        <v>46</v>
      </c>
      <c r="C25" s="11" t="s">
        <v>15</v>
      </c>
      <c r="D25" s="8">
        <v>100</v>
      </c>
      <c r="E25" s="8">
        <v>9.3800000000000008</v>
      </c>
      <c r="F25" s="10">
        <v>0.4</v>
      </c>
      <c r="G25" s="10">
        <v>0.4</v>
      </c>
      <c r="H25" s="10">
        <v>9.8000000000000007</v>
      </c>
      <c r="I25" s="10">
        <f t="shared" si="1"/>
        <v>44.400000000000006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 s="4" customFormat="1" ht="13.2" x14ac:dyDescent="0.3">
      <c r="A26" s="21"/>
      <c r="B26" s="14"/>
      <c r="C26" s="16" t="s">
        <v>16</v>
      </c>
      <c r="D26" s="15"/>
      <c r="E26" s="9">
        <f>SUM(E19:E25)</f>
        <v>79.34999999999998</v>
      </c>
      <c r="F26" s="9">
        <f>SUM(F19:F25)</f>
        <v>24.13</v>
      </c>
      <c r="G26" s="9">
        <f>SUM(G19:G25)</f>
        <v>25.120999999999995</v>
      </c>
      <c r="H26" s="9">
        <f>SUM(H19:H25)</f>
        <v>95.589999999999989</v>
      </c>
      <c r="I26" s="9">
        <f t="shared" si="1"/>
        <v>704.96899999999982</v>
      </c>
    </row>
  </sheetData>
  <mergeCells count="15">
    <mergeCell ref="A2:C2"/>
    <mergeCell ref="E2:I2"/>
    <mergeCell ref="E1:I1"/>
    <mergeCell ref="A10:A26"/>
    <mergeCell ref="B10:C10"/>
    <mergeCell ref="B18:C18"/>
    <mergeCell ref="A4:I4"/>
    <mergeCell ref="A5:I5"/>
    <mergeCell ref="A6:I6"/>
    <mergeCell ref="A7:A8"/>
    <mergeCell ref="B7:B8"/>
    <mergeCell ref="C7:C8"/>
    <mergeCell ref="D7:D8"/>
    <mergeCell ref="F7:H7"/>
    <mergeCell ref="I7:I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4"/>
  <sheetViews>
    <sheetView workbookViewId="0">
      <selection activeCell="C7" sqref="C7:C8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E1" s="25"/>
      <c r="F1" s="25"/>
      <c r="G1" s="25"/>
      <c r="H1" s="25"/>
      <c r="I1" s="25"/>
    </row>
    <row r="2" spans="1:934" x14ac:dyDescent="0.3">
      <c r="A2" s="19" t="s">
        <v>121</v>
      </c>
      <c r="B2" s="19"/>
      <c r="C2" s="19"/>
      <c r="E2" s="20"/>
      <c r="F2" s="20"/>
      <c r="G2" s="20"/>
      <c r="H2" s="20"/>
      <c r="I2" s="20"/>
      <c r="J2" s="3"/>
      <c r="K2" s="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</row>
    <row r="4" spans="1:934" ht="27" customHeight="1" x14ac:dyDescent="0.3">
      <c r="A4" s="23" t="s">
        <v>128</v>
      </c>
      <c r="B4" s="23"/>
      <c r="C4" s="23"/>
      <c r="D4" s="23"/>
      <c r="E4" s="23"/>
      <c r="F4" s="23"/>
      <c r="G4" s="23"/>
      <c r="H4" s="23"/>
      <c r="I4" s="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0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4" t="s">
        <v>1</v>
      </c>
      <c r="B6" s="24"/>
      <c r="C6" s="24"/>
      <c r="D6" s="24"/>
      <c r="E6" s="24"/>
      <c r="F6" s="24"/>
      <c r="G6" s="24"/>
      <c r="H6" s="24"/>
      <c r="I6" s="24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x14ac:dyDescent="0.3">
      <c r="A7" s="23" t="s">
        <v>2</v>
      </c>
      <c r="B7" s="23" t="s">
        <v>3</v>
      </c>
      <c r="C7" s="23" t="s">
        <v>4</v>
      </c>
      <c r="D7" s="23" t="s">
        <v>5</v>
      </c>
      <c r="E7" s="14"/>
      <c r="F7" s="23" t="s">
        <v>6</v>
      </c>
      <c r="G7" s="23"/>
      <c r="H7" s="23"/>
      <c r="I7" s="23" t="s">
        <v>7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ht="38.25" customHeight="1" x14ac:dyDescent="0.3">
      <c r="A8" s="23"/>
      <c r="B8" s="23"/>
      <c r="C8" s="23"/>
      <c r="D8" s="23"/>
      <c r="E8" s="14" t="s">
        <v>120</v>
      </c>
      <c r="F8" s="14" t="s">
        <v>8</v>
      </c>
      <c r="G8" s="14" t="s">
        <v>9</v>
      </c>
      <c r="H8" s="14" t="s">
        <v>10</v>
      </c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14">
        <v>1</v>
      </c>
      <c r="B9" s="15">
        <v>2</v>
      </c>
      <c r="C9" s="14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ht="25.5" customHeight="1" x14ac:dyDescent="0.3">
      <c r="A10" s="21" t="s">
        <v>19</v>
      </c>
      <c r="B10" s="22" t="s">
        <v>100</v>
      </c>
      <c r="C10" s="22"/>
      <c r="D10" s="8"/>
      <c r="E10" s="8"/>
      <c r="F10" s="10"/>
      <c r="G10" s="10"/>
      <c r="H10" s="10"/>
      <c r="I10" s="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26.4" x14ac:dyDescent="0.3">
      <c r="A11" s="21"/>
      <c r="B11" s="15" t="s">
        <v>78</v>
      </c>
      <c r="C11" s="11" t="s">
        <v>79</v>
      </c>
      <c r="D11" s="8" t="s">
        <v>80</v>
      </c>
      <c r="E11" s="8">
        <v>43.72</v>
      </c>
      <c r="F11" s="10">
        <v>21</v>
      </c>
      <c r="G11" s="10">
        <v>17</v>
      </c>
      <c r="H11" s="10">
        <v>34.299999999999997</v>
      </c>
      <c r="I11" s="10">
        <f t="shared" ref="I11:I15" si="0">H11*4+G11*9+F11*4</f>
        <v>374.2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x14ac:dyDescent="0.3">
      <c r="A12" s="21"/>
      <c r="B12" s="15"/>
      <c r="C12" s="11" t="s">
        <v>13</v>
      </c>
      <c r="D12" s="8">
        <v>30</v>
      </c>
      <c r="E12" s="8">
        <v>1.53</v>
      </c>
      <c r="F12" s="10">
        <v>2.2799999999999998</v>
      </c>
      <c r="G12" s="10">
        <v>0.24</v>
      </c>
      <c r="H12" s="10">
        <v>14.76</v>
      </c>
      <c r="I12" s="10">
        <f t="shared" si="0"/>
        <v>70.320000000000007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 t="s">
        <v>81</v>
      </c>
      <c r="C13" s="11" t="s">
        <v>82</v>
      </c>
      <c r="D13" s="8" t="s">
        <v>12</v>
      </c>
      <c r="E13" s="8">
        <v>1.94</v>
      </c>
      <c r="F13" s="10">
        <v>7.0000000000000007E-2</v>
      </c>
      <c r="G13" s="10">
        <v>0.02</v>
      </c>
      <c r="H13" s="10">
        <v>12</v>
      </c>
      <c r="I13" s="10">
        <f t="shared" si="0"/>
        <v>48.46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/>
      <c r="C14" s="11" t="s">
        <v>83</v>
      </c>
      <c r="D14" s="8">
        <v>90</v>
      </c>
      <c r="E14" s="8">
        <v>28.27</v>
      </c>
      <c r="F14" s="10">
        <v>6.15</v>
      </c>
      <c r="G14" s="10">
        <v>2.25</v>
      </c>
      <c r="H14" s="10">
        <v>8.85</v>
      </c>
      <c r="I14" s="10">
        <f t="shared" si="0"/>
        <v>80.25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/>
      <c r="C15" s="16" t="s">
        <v>16</v>
      </c>
      <c r="D15" s="15"/>
      <c r="E15" s="15">
        <f>SUM(E11:E14)</f>
        <v>75.459999999999994</v>
      </c>
      <c r="F15" s="9">
        <f>SUM(F11:F14)</f>
        <v>29.5</v>
      </c>
      <c r="G15" s="9">
        <f>SUM(G11:G14)</f>
        <v>19.509999999999998</v>
      </c>
      <c r="H15" s="9">
        <f>SUM(H11:H14)</f>
        <v>69.91</v>
      </c>
      <c r="I15" s="9">
        <f t="shared" si="0"/>
        <v>573.23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22" t="s">
        <v>101</v>
      </c>
      <c r="C16" s="22"/>
      <c r="D16" s="8"/>
      <c r="E16" s="8"/>
      <c r="F16" s="10"/>
      <c r="G16" s="10"/>
      <c r="H16" s="10"/>
      <c r="I16" s="10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x14ac:dyDescent="0.3">
      <c r="A17" s="21"/>
      <c r="B17" s="14" t="s">
        <v>60</v>
      </c>
      <c r="C17" s="11" t="s">
        <v>40</v>
      </c>
      <c r="D17" s="8">
        <v>60</v>
      </c>
      <c r="E17" s="8">
        <v>5.04</v>
      </c>
      <c r="F17" s="10">
        <v>1.66</v>
      </c>
      <c r="G17" s="10">
        <v>4.5</v>
      </c>
      <c r="H17" s="10">
        <v>7.01</v>
      </c>
      <c r="I17" s="10">
        <f t="shared" ref="I17:I24" si="1">H17*4+G17*9+F17*4</f>
        <v>75.179999999999993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ht="26.4" x14ac:dyDescent="0.3">
      <c r="A18" s="21"/>
      <c r="B18" s="14" t="s">
        <v>61</v>
      </c>
      <c r="C18" s="11" t="s">
        <v>111</v>
      </c>
      <c r="D18" s="8">
        <v>200</v>
      </c>
      <c r="E18" s="8">
        <v>8.19</v>
      </c>
      <c r="F18" s="10">
        <v>6.77</v>
      </c>
      <c r="G18" s="10">
        <v>5.35</v>
      </c>
      <c r="H18" s="10">
        <v>15.795</v>
      </c>
      <c r="I18" s="10">
        <f t="shared" si="1"/>
        <v>138.41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ht="26.4" x14ac:dyDescent="0.3">
      <c r="A19" s="21"/>
      <c r="B19" s="14" t="s">
        <v>49</v>
      </c>
      <c r="C19" s="11" t="s">
        <v>34</v>
      </c>
      <c r="D19" s="8" t="s">
        <v>21</v>
      </c>
      <c r="E19" s="8">
        <v>60.25</v>
      </c>
      <c r="F19" s="10">
        <v>15.34</v>
      </c>
      <c r="G19" s="10">
        <v>9.51</v>
      </c>
      <c r="H19" s="10">
        <v>25.11</v>
      </c>
      <c r="I19" s="10">
        <f t="shared" si="1"/>
        <v>247.39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x14ac:dyDescent="0.3">
      <c r="A20" s="21"/>
      <c r="B20" s="14" t="s">
        <v>51</v>
      </c>
      <c r="C20" s="11" t="s">
        <v>35</v>
      </c>
      <c r="D20" s="8">
        <v>180</v>
      </c>
      <c r="E20" s="8">
        <v>5.18</v>
      </c>
      <c r="F20" s="10">
        <v>0.16</v>
      </c>
      <c r="G20" s="10">
        <v>0.16</v>
      </c>
      <c r="H20" s="10">
        <v>27.88</v>
      </c>
      <c r="I20" s="10">
        <f t="shared" si="1"/>
        <v>113.6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x14ac:dyDescent="0.3">
      <c r="A21" s="21"/>
      <c r="B21" s="14"/>
      <c r="C21" s="11" t="s">
        <v>13</v>
      </c>
      <c r="D21" s="8">
        <v>40</v>
      </c>
      <c r="E21" s="8">
        <v>2.0499999999999998</v>
      </c>
      <c r="F21" s="10">
        <v>3.04</v>
      </c>
      <c r="G21" s="10">
        <v>0.32</v>
      </c>
      <c r="H21" s="10">
        <v>19.68</v>
      </c>
      <c r="I21" s="10">
        <f t="shared" si="1"/>
        <v>93.759999999999991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/>
      <c r="C22" s="11" t="s">
        <v>14</v>
      </c>
      <c r="D22" s="8">
        <v>20</v>
      </c>
      <c r="E22" s="8">
        <v>0.97</v>
      </c>
      <c r="F22" s="10">
        <v>1.32</v>
      </c>
      <c r="G22" s="10">
        <v>0.24</v>
      </c>
      <c r="H22" s="10">
        <v>6.68</v>
      </c>
      <c r="I22" s="10">
        <f t="shared" si="1"/>
        <v>34.159999999999997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5" t="s">
        <v>46</v>
      </c>
      <c r="C23" s="11" t="s">
        <v>18</v>
      </c>
      <c r="D23" s="8">
        <v>100</v>
      </c>
      <c r="E23" s="8">
        <v>11.23</v>
      </c>
      <c r="F23" s="10">
        <v>1.5</v>
      </c>
      <c r="G23" s="10">
        <v>0.5</v>
      </c>
      <c r="H23" s="10">
        <v>21</v>
      </c>
      <c r="I23" s="10">
        <f t="shared" si="1"/>
        <v>94.5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x14ac:dyDescent="0.3">
      <c r="A24" s="21"/>
      <c r="B24" s="14"/>
      <c r="C24" s="16" t="s">
        <v>16</v>
      </c>
      <c r="D24" s="15"/>
      <c r="E24" s="9">
        <f>SUM(E17:E23)</f>
        <v>92.91</v>
      </c>
      <c r="F24" s="9">
        <f>SUM(F17:F23)</f>
        <v>29.79</v>
      </c>
      <c r="G24" s="9">
        <f>SUM(G17:G23)</f>
        <v>20.58</v>
      </c>
      <c r="H24" s="9">
        <f>SUM(H17:H23)</f>
        <v>123.155</v>
      </c>
      <c r="I24" s="9">
        <f t="shared" si="1"/>
        <v>796.99999999999989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</sheetData>
  <mergeCells count="15">
    <mergeCell ref="A2:C2"/>
    <mergeCell ref="E2:I2"/>
    <mergeCell ref="E1:I1"/>
    <mergeCell ref="A10:A24"/>
    <mergeCell ref="B10:C10"/>
    <mergeCell ref="B16:C16"/>
    <mergeCell ref="A4:I4"/>
    <mergeCell ref="A5:I5"/>
    <mergeCell ref="A6:I6"/>
    <mergeCell ref="A7:A8"/>
    <mergeCell ref="B7:B8"/>
    <mergeCell ref="C7:C8"/>
    <mergeCell ref="D7:D8"/>
    <mergeCell ref="F7:H7"/>
    <mergeCell ref="I7:I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4"/>
  <sheetViews>
    <sheetView workbookViewId="0">
      <selection activeCell="A2" sqref="A2:C2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E1" s="25"/>
      <c r="F1" s="25"/>
      <c r="G1" s="25"/>
      <c r="H1" s="25"/>
      <c r="I1" s="25"/>
    </row>
    <row r="2" spans="1:934" x14ac:dyDescent="0.3">
      <c r="A2" s="19" t="s">
        <v>132</v>
      </c>
      <c r="B2" s="19"/>
      <c r="C2" s="19"/>
      <c r="E2" s="20"/>
      <c r="F2" s="20"/>
      <c r="G2" s="20"/>
      <c r="H2" s="20"/>
      <c r="I2" s="20"/>
      <c r="J2" s="3"/>
      <c r="K2" s="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</row>
    <row r="4" spans="1:934" ht="27" customHeight="1" x14ac:dyDescent="0.3">
      <c r="A4" s="23" t="s">
        <v>128</v>
      </c>
      <c r="B4" s="23"/>
      <c r="C4" s="23"/>
      <c r="D4" s="23"/>
      <c r="E4" s="23"/>
      <c r="F4" s="23"/>
      <c r="G4" s="23"/>
      <c r="H4" s="23"/>
      <c r="I4" s="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0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4" t="s">
        <v>1</v>
      </c>
      <c r="B6" s="24"/>
      <c r="C6" s="24"/>
      <c r="D6" s="24"/>
      <c r="E6" s="24"/>
      <c r="F6" s="24"/>
      <c r="G6" s="24"/>
      <c r="H6" s="24"/>
      <c r="I6" s="24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x14ac:dyDescent="0.3">
      <c r="A7" s="23" t="s">
        <v>2</v>
      </c>
      <c r="B7" s="23" t="s">
        <v>3</v>
      </c>
      <c r="C7" s="23" t="s">
        <v>4</v>
      </c>
      <c r="D7" s="23" t="s">
        <v>5</v>
      </c>
      <c r="E7" s="14"/>
      <c r="F7" s="23" t="s">
        <v>6</v>
      </c>
      <c r="G7" s="23"/>
      <c r="H7" s="23"/>
      <c r="I7" s="23" t="s">
        <v>7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ht="38.25" customHeight="1" x14ac:dyDescent="0.3">
      <c r="A8" s="23"/>
      <c r="B8" s="23"/>
      <c r="C8" s="23"/>
      <c r="D8" s="23"/>
      <c r="E8" s="14" t="s">
        <v>120</v>
      </c>
      <c r="F8" s="14" t="s">
        <v>8</v>
      </c>
      <c r="G8" s="14" t="s">
        <v>9</v>
      </c>
      <c r="H8" s="14" t="s">
        <v>10</v>
      </c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14">
        <v>1</v>
      </c>
      <c r="B9" s="15">
        <v>2</v>
      </c>
      <c r="C9" s="14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ht="15" customHeight="1" x14ac:dyDescent="0.3">
      <c r="A10" s="21" t="s">
        <v>22</v>
      </c>
      <c r="B10" s="22" t="s">
        <v>100</v>
      </c>
      <c r="C10" s="22"/>
      <c r="D10" s="8"/>
      <c r="E10" s="8"/>
      <c r="F10" s="10"/>
      <c r="G10" s="10"/>
      <c r="H10" s="10"/>
      <c r="I10" s="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x14ac:dyDescent="0.3">
      <c r="A11" s="21"/>
      <c r="B11" s="15" t="s">
        <v>84</v>
      </c>
      <c r="C11" s="11" t="s">
        <v>85</v>
      </c>
      <c r="D11" s="8">
        <v>10</v>
      </c>
      <c r="E11" s="8">
        <v>6.46</v>
      </c>
      <c r="F11" s="10">
        <v>0.05</v>
      </c>
      <c r="G11" s="10">
        <v>7.25</v>
      </c>
      <c r="H11" s="10">
        <v>0.08</v>
      </c>
      <c r="I11" s="10">
        <f t="shared" ref="I11:I16" si="0">H11*4+G11*9+F11*4</f>
        <v>65.77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ht="39.6" x14ac:dyDescent="0.3">
      <c r="A12" s="21"/>
      <c r="B12" s="15" t="s">
        <v>86</v>
      </c>
      <c r="C12" s="11" t="s">
        <v>23</v>
      </c>
      <c r="D12" s="8" t="s">
        <v>21</v>
      </c>
      <c r="E12" s="8">
        <v>46.94</v>
      </c>
      <c r="F12" s="10">
        <v>14.14</v>
      </c>
      <c r="G12" s="10">
        <v>14.09</v>
      </c>
      <c r="H12" s="10">
        <v>42.08</v>
      </c>
      <c r="I12" s="10">
        <f t="shared" si="0"/>
        <v>351.69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 t="s">
        <v>89</v>
      </c>
      <c r="C13" s="11" t="s">
        <v>90</v>
      </c>
      <c r="D13" s="8" t="s">
        <v>12</v>
      </c>
      <c r="E13" s="8">
        <v>4.32</v>
      </c>
      <c r="F13" s="10">
        <v>0.13</v>
      </c>
      <c r="G13" s="10">
        <v>4.1999999999999997E-3</v>
      </c>
      <c r="H13" s="10">
        <v>12.49</v>
      </c>
      <c r="I13" s="10">
        <f t="shared" si="0"/>
        <v>50.517800000000001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/>
      <c r="C14" s="11" t="s">
        <v>87</v>
      </c>
      <c r="D14" s="8">
        <v>50</v>
      </c>
      <c r="E14" s="8">
        <v>3.37</v>
      </c>
      <c r="F14" s="10">
        <v>3.08</v>
      </c>
      <c r="G14" s="10">
        <v>0.4</v>
      </c>
      <c r="H14" s="10">
        <v>18</v>
      </c>
      <c r="I14" s="10">
        <f t="shared" si="0"/>
        <v>87.919999999999987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 t="s">
        <v>46</v>
      </c>
      <c r="C15" s="11" t="s">
        <v>88</v>
      </c>
      <c r="D15" s="8">
        <v>100</v>
      </c>
      <c r="E15" s="8">
        <v>11.65</v>
      </c>
      <c r="F15" s="10">
        <v>0.4</v>
      </c>
      <c r="G15" s="10">
        <v>0.3</v>
      </c>
      <c r="H15" s="10">
        <v>10.3</v>
      </c>
      <c r="I15" s="10">
        <f t="shared" si="0"/>
        <v>45.500000000000007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15"/>
      <c r="C16" s="16" t="s">
        <v>16</v>
      </c>
      <c r="D16" s="15"/>
      <c r="E16" s="15">
        <f>SUM(E11:E15)</f>
        <v>72.739999999999995</v>
      </c>
      <c r="F16" s="9">
        <f>SUM(F11:F15)</f>
        <v>17.8</v>
      </c>
      <c r="G16" s="9">
        <f>SUM(G11:G15)</f>
        <v>22.0442</v>
      </c>
      <c r="H16" s="9">
        <f>SUM(H11:H15)</f>
        <v>82.95</v>
      </c>
      <c r="I16" s="9">
        <f t="shared" si="0"/>
        <v>601.39780000000007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x14ac:dyDescent="0.3">
      <c r="A17" s="21"/>
      <c r="B17" s="22" t="s">
        <v>101</v>
      </c>
      <c r="C17" s="22"/>
      <c r="D17" s="8"/>
      <c r="E17" s="8"/>
      <c r="F17" s="10"/>
      <c r="G17" s="10"/>
      <c r="H17" s="10"/>
      <c r="I17" s="10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ht="26.4" x14ac:dyDescent="0.3">
      <c r="A18" s="21"/>
      <c r="B18" s="14" t="s">
        <v>59</v>
      </c>
      <c r="C18" s="11" t="s">
        <v>58</v>
      </c>
      <c r="D18" s="8">
        <v>60</v>
      </c>
      <c r="E18" s="8">
        <v>6.35</v>
      </c>
      <c r="F18" s="10">
        <v>0.38</v>
      </c>
      <c r="G18" s="10">
        <v>1.76</v>
      </c>
      <c r="H18" s="10">
        <v>1.46</v>
      </c>
      <c r="I18" s="10">
        <f t="shared" ref="I18:I24" si="1">H18*4+G18*9+F18*4</f>
        <v>23.2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ht="26.4" x14ac:dyDescent="0.3">
      <c r="A19" s="21"/>
      <c r="B19" s="15" t="s">
        <v>50</v>
      </c>
      <c r="C19" s="11" t="s">
        <v>32</v>
      </c>
      <c r="D19" s="8" t="s">
        <v>33</v>
      </c>
      <c r="E19" s="8">
        <v>6.5</v>
      </c>
      <c r="F19" s="10">
        <v>1.49</v>
      </c>
      <c r="G19" s="10">
        <v>3.4</v>
      </c>
      <c r="H19" s="10">
        <v>10.130000000000001</v>
      </c>
      <c r="I19" s="10">
        <f t="shared" si="1"/>
        <v>77.08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26.4" x14ac:dyDescent="0.3">
      <c r="A20" s="21"/>
      <c r="B20" s="14" t="s">
        <v>49</v>
      </c>
      <c r="C20" s="11" t="s">
        <v>20</v>
      </c>
      <c r="D20" s="8" t="s">
        <v>21</v>
      </c>
      <c r="E20" s="8">
        <v>33.94</v>
      </c>
      <c r="F20" s="10">
        <v>13.14</v>
      </c>
      <c r="G20" s="10">
        <v>14.36</v>
      </c>
      <c r="H20" s="10">
        <v>35.28</v>
      </c>
      <c r="I20" s="10">
        <f t="shared" si="1"/>
        <v>322.92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x14ac:dyDescent="0.3">
      <c r="A21" s="21"/>
      <c r="B21" s="14" t="s">
        <v>51</v>
      </c>
      <c r="C21" s="11" t="s">
        <v>41</v>
      </c>
      <c r="D21" s="8">
        <v>180</v>
      </c>
      <c r="E21" s="8">
        <v>7.96</v>
      </c>
      <c r="F21" s="10">
        <v>0.56000000000000005</v>
      </c>
      <c r="G21" s="10">
        <v>8.1000000000000003E-2</v>
      </c>
      <c r="H21" s="10">
        <v>2.89</v>
      </c>
      <c r="I21" s="10">
        <f t="shared" si="1"/>
        <v>14.529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/>
      <c r="C22" s="11" t="s">
        <v>13</v>
      </c>
      <c r="D22" s="8">
        <v>40</v>
      </c>
      <c r="E22" s="8">
        <v>2.0499999999999998</v>
      </c>
      <c r="F22" s="10">
        <v>3.04</v>
      </c>
      <c r="G22" s="10">
        <v>0.32</v>
      </c>
      <c r="H22" s="10">
        <v>19.68</v>
      </c>
      <c r="I22" s="10">
        <f t="shared" si="1"/>
        <v>93.759999999999991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4"/>
      <c r="C23" s="11" t="s">
        <v>14</v>
      </c>
      <c r="D23" s="8">
        <v>20</v>
      </c>
      <c r="E23" s="8">
        <v>0.97</v>
      </c>
      <c r="F23" s="10">
        <v>1.32</v>
      </c>
      <c r="G23" s="10">
        <v>0.24</v>
      </c>
      <c r="H23" s="10">
        <v>6.68</v>
      </c>
      <c r="I23" s="10">
        <f t="shared" si="1"/>
        <v>34.159999999999997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x14ac:dyDescent="0.3">
      <c r="A24" s="21"/>
      <c r="B24" s="14"/>
      <c r="C24" s="16" t="s">
        <v>16</v>
      </c>
      <c r="D24" s="15"/>
      <c r="E24" s="9">
        <f>SUM(E18:E23)</f>
        <v>57.769999999999996</v>
      </c>
      <c r="F24" s="9">
        <f>SUM(F18:F23)</f>
        <v>19.930000000000003</v>
      </c>
      <c r="G24" s="9">
        <f>SUM(G18:G23)</f>
        <v>20.160999999999998</v>
      </c>
      <c r="H24" s="9">
        <f>SUM(H18:H23)</f>
        <v>76.12</v>
      </c>
      <c r="I24" s="9">
        <f t="shared" si="1"/>
        <v>565.649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</sheetData>
  <mergeCells count="15">
    <mergeCell ref="A2:C2"/>
    <mergeCell ref="E2:I2"/>
    <mergeCell ref="E1:I1"/>
    <mergeCell ref="A10:A24"/>
    <mergeCell ref="B10:C10"/>
    <mergeCell ref="B17:C17"/>
    <mergeCell ref="A4:I4"/>
    <mergeCell ref="A5:I5"/>
    <mergeCell ref="A6:I6"/>
    <mergeCell ref="A7:A8"/>
    <mergeCell ref="B7:B8"/>
    <mergeCell ref="C7:C8"/>
    <mergeCell ref="D7:D8"/>
    <mergeCell ref="F7:H7"/>
    <mergeCell ref="I7:I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6"/>
  <sheetViews>
    <sheetView workbookViewId="0">
      <selection activeCell="A2" sqref="A2:C2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E1" s="25"/>
      <c r="F1" s="25"/>
      <c r="G1" s="25"/>
      <c r="H1" s="25"/>
      <c r="I1" s="25"/>
    </row>
    <row r="2" spans="1:934" x14ac:dyDescent="0.3">
      <c r="A2" s="19" t="s">
        <v>133</v>
      </c>
      <c r="B2" s="19"/>
      <c r="C2" s="19"/>
      <c r="E2" s="20"/>
      <c r="F2" s="20"/>
      <c r="G2" s="20"/>
      <c r="H2" s="20"/>
      <c r="I2" s="20"/>
      <c r="J2" s="3"/>
      <c r="K2" s="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</row>
    <row r="4" spans="1:934" ht="27" customHeight="1" x14ac:dyDescent="0.3">
      <c r="A4" s="23" t="s">
        <v>128</v>
      </c>
      <c r="B4" s="23"/>
      <c r="C4" s="23"/>
      <c r="D4" s="23"/>
      <c r="E4" s="23"/>
      <c r="F4" s="23"/>
      <c r="G4" s="23"/>
      <c r="H4" s="23"/>
      <c r="I4" s="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0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4" t="s">
        <v>1</v>
      </c>
      <c r="B6" s="24"/>
      <c r="C6" s="24"/>
      <c r="D6" s="24"/>
      <c r="E6" s="24"/>
      <c r="F6" s="24"/>
      <c r="G6" s="24"/>
      <c r="H6" s="24"/>
      <c r="I6" s="24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x14ac:dyDescent="0.3">
      <c r="A7" s="23" t="s">
        <v>2</v>
      </c>
      <c r="B7" s="23" t="s">
        <v>3</v>
      </c>
      <c r="C7" s="23" t="s">
        <v>4</v>
      </c>
      <c r="D7" s="23" t="s">
        <v>5</v>
      </c>
      <c r="E7" s="14"/>
      <c r="F7" s="23" t="s">
        <v>6</v>
      </c>
      <c r="G7" s="23"/>
      <c r="H7" s="23"/>
      <c r="I7" s="23" t="s">
        <v>7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ht="38.25" customHeight="1" x14ac:dyDescent="0.3">
      <c r="A8" s="23"/>
      <c r="B8" s="23"/>
      <c r="C8" s="23"/>
      <c r="D8" s="23"/>
      <c r="E8" s="14" t="s">
        <v>120</v>
      </c>
      <c r="F8" s="14" t="s">
        <v>8</v>
      </c>
      <c r="G8" s="14" t="s">
        <v>9</v>
      </c>
      <c r="H8" s="14" t="s">
        <v>10</v>
      </c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14">
        <v>1</v>
      </c>
      <c r="B9" s="15">
        <v>2</v>
      </c>
      <c r="C9" s="14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x14ac:dyDescent="0.3">
      <c r="A10" s="21" t="s">
        <v>24</v>
      </c>
      <c r="B10" s="22" t="s">
        <v>100</v>
      </c>
      <c r="C10" s="22"/>
      <c r="D10" s="8"/>
      <c r="E10" s="8"/>
      <c r="F10" s="10"/>
      <c r="G10" s="10"/>
      <c r="H10" s="10"/>
      <c r="I10" s="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x14ac:dyDescent="0.3">
      <c r="A11" s="21"/>
      <c r="B11" s="15" t="s">
        <v>70</v>
      </c>
      <c r="C11" s="11" t="s">
        <v>71</v>
      </c>
      <c r="D11" s="8">
        <v>15</v>
      </c>
      <c r="E11" s="8">
        <v>8.86</v>
      </c>
      <c r="F11" s="10">
        <v>3.48</v>
      </c>
      <c r="G11" s="10">
        <v>2.95</v>
      </c>
      <c r="H11" s="10">
        <v>0</v>
      </c>
      <c r="I11" s="10">
        <f t="shared" ref="I11:I17" si="0">H11*4+G11*9+F11*4</f>
        <v>40.47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ht="26.4" x14ac:dyDescent="0.3">
      <c r="A12" s="21"/>
      <c r="B12" s="14" t="s">
        <v>117</v>
      </c>
      <c r="C12" s="11" t="s">
        <v>118</v>
      </c>
      <c r="D12" s="8" t="s">
        <v>21</v>
      </c>
      <c r="E12" s="8">
        <v>44.84</v>
      </c>
      <c r="F12" s="10">
        <v>13.87</v>
      </c>
      <c r="G12" s="10">
        <v>16.7</v>
      </c>
      <c r="H12" s="10">
        <v>35.229999999999997</v>
      </c>
      <c r="I12" s="10">
        <f t="shared" si="0"/>
        <v>346.7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 t="s">
        <v>91</v>
      </c>
      <c r="C13" s="11" t="s">
        <v>92</v>
      </c>
      <c r="D13" s="8" t="s">
        <v>93</v>
      </c>
      <c r="E13" s="8">
        <v>3.6</v>
      </c>
      <c r="F13" s="10">
        <v>0.13</v>
      </c>
      <c r="G13" s="10">
        <v>0.02</v>
      </c>
      <c r="H13" s="10">
        <v>12.2</v>
      </c>
      <c r="I13" s="10">
        <f t="shared" si="0"/>
        <v>49.5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/>
      <c r="C14" s="11" t="s">
        <v>13</v>
      </c>
      <c r="D14" s="8">
        <v>20</v>
      </c>
      <c r="E14" s="8">
        <v>1.02</v>
      </c>
      <c r="F14" s="10">
        <v>1.52</v>
      </c>
      <c r="G14" s="10">
        <v>0.16</v>
      </c>
      <c r="H14" s="10">
        <v>9.84</v>
      </c>
      <c r="I14" s="10">
        <f t="shared" si="0"/>
        <v>46.879999999999995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/>
      <c r="C15" s="11" t="s">
        <v>14</v>
      </c>
      <c r="D15" s="8">
        <v>20</v>
      </c>
      <c r="E15" s="8">
        <v>0.97</v>
      </c>
      <c r="F15" s="10">
        <v>1.32</v>
      </c>
      <c r="G15" s="10">
        <v>0.24</v>
      </c>
      <c r="H15" s="10">
        <v>6.68</v>
      </c>
      <c r="I15" s="10">
        <f t="shared" si="0"/>
        <v>34.159999999999997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15" t="s">
        <v>46</v>
      </c>
      <c r="C16" s="11" t="s">
        <v>15</v>
      </c>
      <c r="D16" s="8">
        <v>100</v>
      </c>
      <c r="E16" s="8">
        <v>9.3800000000000008</v>
      </c>
      <c r="F16" s="10">
        <v>0.4</v>
      </c>
      <c r="G16" s="10">
        <v>0.4</v>
      </c>
      <c r="H16" s="10">
        <v>9.8000000000000007</v>
      </c>
      <c r="I16" s="10">
        <f t="shared" si="0"/>
        <v>44.400000000000006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x14ac:dyDescent="0.3">
      <c r="A17" s="21"/>
      <c r="B17" s="15"/>
      <c r="C17" s="16" t="s">
        <v>16</v>
      </c>
      <c r="D17" s="15"/>
      <c r="E17" s="15">
        <f>SUM(E11:E16)</f>
        <v>68.67</v>
      </c>
      <c r="F17" s="9">
        <f>SUM(F11:F16)</f>
        <v>20.719999999999995</v>
      </c>
      <c r="G17" s="9">
        <f>SUM(G11:G16)</f>
        <v>20.469999999999995</v>
      </c>
      <c r="H17" s="9">
        <f>SUM(H11:H16)</f>
        <v>73.75</v>
      </c>
      <c r="I17" s="9">
        <f t="shared" si="0"/>
        <v>562.1099999999999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x14ac:dyDescent="0.3">
      <c r="A18" s="21"/>
      <c r="B18" s="22" t="s">
        <v>101</v>
      </c>
      <c r="C18" s="22"/>
      <c r="D18" s="8"/>
      <c r="E18" s="8"/>
      <c r="F18" s="10"/>
      <c r="G18" s="10"/>
      <c r="H18" s="10"/>
      <c r="I18" s="10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x14ac:dyDescent="0.3">
      <c r="A19" s="21"/>
      <c r="B19" s="14" t="s">
        <v>63</v>
      </c>
      <c r="C19" s="11" t="s">
        <v>42</v>
      </c>
      <c r="D19" s="8">
        <v>60</v>
      </c>
      <c r="E19" s="8">
        <v>5.66</v>
      </c>
      <c r="F19" s="10">
        <v>0.95</v>
      </c>
      <c r="G19" s="10">
        <v>3.64</v>
      </c>
      <c r="H19" s="10">
        <v>2.86</v>
      </c>
      <c r="I19" s="10">
        <f t="shared" ref="I19:I26" si="1">H19*4+G19*9+F19*4</f>
        <v>47.999999999999993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27" x14ac:dyDescent="0.3">
      <c r="A20" s="21"/>
      <c r="B20" s="14" t="s">
        <v>61</v>
      </c>
      <c r="C20" s="12" t="s">
        <v>112</v>
      </c>
      <c r="D20" s="8">
        <v>200</v>
      </c>
      <c r="E20" s="8">
        <v>6.76</v>
      </c>
      <c r="F20" s="13">
        <v>6.84</v>
      </c>
      <c r="G20" s="13">
        <v>6.24</v>
      </c>
      <c r="H20" s="10">
        <v>34.200000000000003</v>
      </c>
      <c r="I20" s="10">
        <f t="shared" si="1"/>
        <v>220.32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6.4" x14ac:dyDescent="0.3">
      <c r="A21" s="21"/>
      <c r="B21" s="14" t="s">
        <v>105</v>
      </c>
      <c r="C21" s="11" t="s">
        <v>106</v>
      </c>
      <c r="D21" s="8" t="s">
        <v>38</v>
      </c>
      <c r="E21" s="8">
        <v>40.68</v>
      </c>
      <c r="F21" s="10">
        <v>14.84</v>
      </c>
      <c r="G21" s="10">
        <v>18.579999999999998</v>
      </c>
      <c r="H21" s="10">
        <v>61.05</v>
      </c>
      <c r="I21" s="10">
        <f t="shared" si="1"/>
        <v>470.78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 t="s">
        <v>56</v>
      </c>
      <c r="C22" s="11" t="s">
        <v>39</v>
      </c>
      <c r="D22" s="8">
        <v>180</v>
      </c>
      <c r="E22" s="8">
        <v>4.53</v>
      </c>
      <c r="F22" s="10">
        <v>0.62</v>
      </c>
      <c r="G22" s="10">
        <v>0.09</v>
      </c>
      <c r="H22" s="10">
        <v>3.21</v>
      </c>
      <c r="I22" s="10">
        <f t="shared" si="1"/>
        <v>16.13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4"/>
      <c r="C23" s="11" t="s">
        <v>13</v>
      </c>
      <c r="D23" s="8">
        <v>40</v>
      </c>
      <c r="E23" s="8">
        <v>2.0499999999999998</v>
      </c>
      <c r="F23" s="10">
        <v>3.04</v>
      </c>
      <c r="G23" s="10">
        <v>0.32</v>
      </c>
      <c r="H23" s="10">
        <v>19.68</v>
      </c>
      <c r="I23" s="10">
        <f t="shared" si="1"/>
        <v>93.759999999999991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x14ac:dyDescent="0.3">
      <c r="A24" s="21"/>
      <c r="B24" s="14"/>
      <c r="C24" s="11" t="s">
        <v>14</v>
      </c>
      <c r="D24" s="8">
        <v>20</v>
      </c>
      <c r="E24" s="8">
        <v>0.97</v>
      </c>
      <c r="F24" s="10">
        <v>1.32</v>
      </c>
      <c r="G24" s="10">
        <v>0.24</v>
      </c>
      <c r="H24" s="10">
        <v>6.68</v>
      </c>
      <c r="I24" s="10">
        <f t="shared" si="1"/>
        <v>34.159999999999997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 x14ac:dyDescent="0.3">
      <c r="A25" s="21"/>
      <c r="B25" s="15" t="s">
        <v>46</v>
      </c>
      <c r="C25" s="11" t="s">
        <v>18</v>
      </c>
      <c r="D25" s="8">
        <v>100</v>
      </c>
      <c r="E25" s="8">
        <v>11.23</v>
      </c>
      <c r="F25" s="10">
        <v>1.5</v>
      </c>
      <c r="G25" s="10">
        <v>0.5</v>
      </c>
      <c r="H25" s="10">
        <v>21</v>
      </c>
      <c r="I25" s="10">
        <f t="shared" si="1"/>
        <v>94.5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 s="4" customFormat="1" ht="13.2" x14ac:dyDescent="0.3">
      <c r="A26" s="21"/>
      <c r="B26" s="14"/>
      <c r="C26" s="16" t="s">
        <v>16</v>
      </c>
      <c r="D26" s="15"/>
      <c r="E26" s="9">
        <f>SUM(E19:E25)</f>
        <v>71.88</v>
      </c>
      <c r="F26" s="9">
        <f>SUM(F19:F25)</f>
        <v>29.11</v>
      </c>
      <c r="G26" s="9">
        <f>SUM(G19:G25)</f>
        <v>29.61</v>
      </c>
      <c r="H26" s="9">
        <f>SUM(H19:H25)</f>
        <v>148.68</v>
      </c>
      <c r="I26" s="9">
        <f t="shared" si="1"/>
        <v>977.65000000000009</v>
      </c>
    </row>
  </sheetData>
  <mergeCells count="15">
    <mergeCell ref="A2:C2"/>
    <mergeCell ref="E2:I2"/>
    <mergeCell ref="E1:I1"/>
    <mergeCell ref="A10:A26"/>
    <mergeCell ref="B10:C10"/>
    <mergeCell ref="B18:C18"/>
    <mergeCell ref="A4:I4"/>
    <mergeCell ref="A5:I5"/>
    <mergeCell ref="A6:I6"/>
    <mergeCell ref="A7:A8"/>
    <mergeCell ref="B7:B8"/>
    <mergeCell ref="C7:C8"/>
    <mergeCell ref="D7:D8"/>
    <mergeCell ref="F7:H7"/>
    <mergeCell ref="I7:I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6"/>
  <sheetViews>
    <sheetView tabSelected="1" topLeftCell="A16" workbookViewId="0">
      <selection activeCell="A2" sqref="A2:C2"/>
    </sheetView>
  </sheetViews>
  <sheetFormatPr defaultRowHeight="14.4" x14ac:dyDescent="0.3"/>
  <cols>
    <col min="8" max="8" width="8.88671875" customWidth="1"/>
    <col min="9" max="9" width="15.21875" customWidth="1"/>
  </cols>
  <sheetData>
    <row r="1" spans="1:934" x14ac:dyDescent="0.3">
      <c r="A1" s="1"/>
      <c r="B1" s="2"/>
      <c r="C1" s="1"/>
      <c r="D1" s="2"/>
      <c r="E1" s="25"/>
      <c r="F1" s="25"/>
      <c r="G1" s="25"/>
      <c r="H1" s="2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</row>
    <row r="2" spans="1:934" x14ac:dyDescent="0.3">
      <c r="A2" s="19" t="s">
        <v>134</v>
      </c>
      <c r="B2" s="19"/>
      <c r="C2" s="19"/>
      <c r="D2" s="2"/>
      <c r="E2" s="20"/>
      <c r="F2" s="20"/>
      <c r="G2" s="20"/>
      <c r="H2" s="20"/>
      <c r="I2" s="20"/>
      <c r="J2" s="3"/>
      <c r="K2" s="3"/>
    </row>
    <row r="3" spans="1:934" x14ac:dyDescent="0.3">
      <c r="A3" s="1"/>
      <c r="B3" s="2"/>
      <c r="C3" s="1"/>
      <c r="D3" s="2"/>
      <c r="E3" s="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</row>
    <row r="4" spans="1:934" ht="27" customHeight="1" x14ac:dyDescent="0.3">
      <c r="A4" s="23" t="s">
        <v>128</v>
      </c>
      <c r="B4" s="23"/>
      <c r="C4" s="23"/>
      <c r="D4" s="23"/>
      <c r="E4" s="23"/>
      <c r="F4" s="23"/>
      <c r="G4" s="23"/>
      <c r="H4" s="23"/>
      <c r="I4" s="23"/>
    </row>
    <row r="5" spans="1:934" x14ac:dyDescent="0.3">
      <c r="A5" s="24" t="s">
        <v>0</v>
      </c>
      <c r="B5" s="24"/>
      <c r="C5" s="24"/>
      <c r="D5" s="24"/>
      <c r="E5" s="24"/>
      <c r="F5" s="24"/>
      <c r="G5" s="24"/>
      <c r="H5" s="24"/>
      <c r="I5" s="24"/>
    </row>
    <row r="6" spans="1:934" x14ac:dyDescent="0.3">
      <c r="A6" s="24" t="s">
        <v>1</v>
      </c>
      <c r="B6" s="24"/>
      <c r="C6" s="24"/>
      <c r="D6" s="24"/>
      <c r="E6" s="24"/>
      <c r="F6" s="24"/>
      <c r="G6" s="24"/>
      <c r="H6" s="24"/>
      <c r="I6" s="24"/>
    </row>
    <row r="7" spans="1:934" x14ac:dyDescent="0.3">
      <c r="A7" s="23" t="s">
        <v>2</v>
      </c>
      <c r="B7" s="23" t="s">
        <v>3</v>
      </c>
      <c r="C7" s="23" t="s">
        <v>4</v>
      </c>
      <c r="D7" s="23" t="s">
        <v>5</v>
      </c>
      <c r="E7" s="17"/>
      <c r="F7" s="23" t="s">
        <v>6</v>
      </c>
      <c r="G7" s="23"/>
      <c r="H7" s="23"/>
      <c r="I7" s="23" t="s">
        <v>7</v>
      </c>
    </row>
    <row r="8" spans="1:934" ht="38.25" customHeight="1" x14ac:dyDescent="0.3">
      <c r="A8" s="23"/>
      <c r="B8" s="23"/>
      <c r="C8" s="23"/>
      <c r="D8" s="23"/>
      <c r="E8" s="17" t="s">
        <v>120</v>
      </c>
      <c r="F8" s="17" t="s">
        <v>8</v>
      </c>
      <c r="G8" s="17" t="s">
        <v>9</v>
      </c>
      <c r="H8" s="17" t="s">
        <v>10</v>
      </c>
      <c r="I8" s="23"/>
    </row>
    <row r="9" spans="1:934" x14ac:dyDescent="0.3">
      <c r="A9" s="17">
        <v>1</v>
      </c>
      <c r="B9" s="18">
        <v>2</v>
      </c>
      <c r="C9" s="17">
        <v>3</v>
      </c>
      <c r="D9" s="18">
        <v>4</v>
      </c>
      <c r="E9" s="18">
        <v>5</v>
      </c>
      <c r="F9" s="18">
        <v>6</v>
      </c>
      <c r="G9" s="18">
        <v>7</v>
      </c>
      <c r="H9" s="18">
        <v>8</v>
      </c>
      <c r="I9" s="18">
        <v>9</v>
      </c>
    </row>
    <row r="10" spans="1:934" x14ac:dyDescent="0.3">
      <c r="A10" s="21" t="s">
        <v>122</v>
      </c>
      <c r="B10" s="26" t="s">
        <v>100</v>
      </c>
      <c r="C10" s="27"/>
      <c r="D10" s="8"/>
      <c r="E10" s="8"/>
      <c r="F10" s="10"/>
      <c r="G10" s="10"/>
      <c r="H10" s="10"/>
      <c r="I10" s="10"/>
    </row>
    <row r="11" spans="1:934" ht="39.6" x14ac:dyDescent="0.3">
      <c r="A11" s="21"/>
      <c r="B11" s="18" t="s">
        <v>70</v>
      </c>
      <c r="C11" s="11" t="s">
        <v>71</v>
      </c>
      <c r="D11" s="8">
        <v>15</v>
      </c>
      <c r="E11" s="8">
        <v>8.86</v>
      </c>
      <c r="F11" s="10">
        <v>3.48</v>
      </c>
      <c r="G11" s="10">
        <v>2.95</v>
      </c>
      <c r="H11" s="10">
        <v>0</v>
      </c>
      <c r="I11" s="10">
        <f t="shared" ref="I11:I17" si="0">H11*4+G11*9+F11*4</f>
        <v>40.47</v>
      </c>
    </row>
    <row r="12" spans="1:934" ht="118.8" x14ac:dyDescent="0.3">
      <c r="A12" s="21"/>
      <c r="B12" s="18" t="s">
        <v>47</v>
      </c>
      <c r="C12" s="11" t="s">
        <v>123</v>
      </c>
      <c r="D12" s="8" t="s">
        <v>21</v>
      </c>
      <c r="E12" s="8">
        <v>48.82</v>
      </c>
      <c r="F12" s="10">
        <v>15.85</v>
      </c>
      <c r="G12" s="10">
        <v>12.65</v>
      </c>
      <c r="H12" s="10">
        <v>46.39</v>
      </c>
      <c r="I12" s="10">
        <f t="shared" si="0"/>
        <v>362.81</v>
      </c>
    </row>
    <row r="13" spans="1:934" ht="52.8" x14ac:dyDescent="0.3">
      <c r="A13" s="21"/>
      <c r="B13" s="18" t="s">
        <v>124</v>
      </c>
      <c r="C13" s="11" t="s">
        <v>125</v>
      </c>
      <c r="D13" s="8">
        <v>180</v>
      </c>
      <c r="E13" s="8">
        <v>11.71</v>
      </c>
      <c r="F13" s="10">
        <v>2.5099999999999998</v>
      </c>
      <c r="G13" s="10">
        <v>2.59</v>
      </c>
      <c r="H13" s="10">
        <v>8.69</v>
      </c>
      <c r="I13" s="10">
        <f t="shared" si="0"/>
        <v>68.109999999999985</v>
      </c>
    </row>
    <row r="14" spans="1:934" ht="39.6" x14ac:dyDescent="0.3">
      <c r="A14" s="21"/>
      <c r="B14" s="18"/>
      <c r="C14" s="11" t="s">
        <v>13</v>
      </c>
      <c r="D14" s="8">
        <v>20</v>
      </c>
      <c r="E14" s="8">
        <v>1.02</v>
      </c>
      <c r="F14" s="10">
        <v>1.52</v>
      </c>
      <c r="G14" s="10">
        <v>0.16</v>
      </c>
      <c r="H14" s="10">
        <v>9.84</v>
      </c>
      <c r="I14" s="10">
        <f t="shared" si="0"/>
        <v>46.879999999999995</v>
      </c>
    </row>
    <row r="15" spans="1:934" ht="26.4" x14ac:dyDescent="0.3">
      <c r="A15" s="21"/>
      <c r="B15" s="18"/>
      <c r="C15" s="11" t="s">
        <v>14</v>
      </c>
      <c r="D15" s="8">
        <v>20</v>
      </c>
      <c r="E15" s="8">
        <v>0.97</v>
      </c>
      <c r="F15" s="10">
        <v>1.32</v>
      </c>
      <c r="G15" s="10">
        <v>0.24</v>
      </c>
      <c r="H15" s="10">
        <v>6.68</v>
      </c>
      <c r="I15" s="10">
        <f t="shared" si="0"/>
        <v>34.159999999999997</v>
      </c>
    </row>
    <row r="16" spans="1:934" x14ac:dyDescent="0.3">
      <c r="A16" s="21"/>
      <c r="B16" s="18" t="s">
        <v>46</v>
      </c>
      <c r="C16" s="11" t="s">
        <v>18</v>
      </c>
      <c r="D16" s="8">
        <v>100</v>
      </c>
      <c r="E16" s="8">
        <v>11.56</v>
      </c>
      <c r="F16" s="10">
        <v>1.5</v>
      </c>
      <c r="G16" s="10">
        <v>0.5</v>
      </c>
      <c r="H16" s="10">
        <v>21</v>
      </c>
      <c r="I16" s="10">
        <f t="shared" si="0"/>
        <v>94.5</v>
      </c>
    </row>
    <row r="17" spans="1:9" x14ac:dyDescent="0.3">
      <c r="A17" s="21"/>
      <c r="B17" s="18"/>
      <c r="C17" s="16" t="s">
        <v>16</v>
      </c>
      <c r="D17" s="18"/>
      <c r="E17" s="18">
        <f>SUM(E11:E16)</f>
        <v>82.94</v>
      </c>
      <c r="F17" s="9">
        <f>SUM(F11:F16)</f>
        <v>26.179999999999996</v>
      </c>
      <c r="G17" s="9">
        <f>SUM(G11:G16)</f>
        <v>19.09</v>
      </c>
      <c r="H17" s="9">
        <f>SUM(H11:H16)</f>
        <v>92.6</v>
      </c>
      <c r="I17" s="9">
        <f t="shared" si="0"/>
        <v>646.93000000000006</v>
      </c>
    </row>
    <row r="18" spans="1:9" x14ac:dyDescent="0.3">
      <c r="A18" s="21"/>
      <c r="B18" s="22" t="s">
        <v>101</v>
      </c>
      <c r="C18" s="22"/>
      <c r="D18" s="8"/>
      <c r="E18" s="8"/>
      <c r="F18" s="10"/>
      <c r="G18" s="10"/>
      <c r="H18" s="10"/>
      <c r="I18" s="10"/>
    </row>
    <row r="19" spans="1:9" ht="105.6" x14ac:dyDescent="0.3">
      <c r="A19" s="21"/>
      <c r="B19" s="17" t="s">
        <v>48</v>
      </c>
      <c r="C19" s="11" t="s">
        <v>66</v>
      </c>
      <c r="D19" s="8">
        <v>60</v>
      </c>
      <c r="E19" s="8">
        <v>6.5</v>
      </c>
      <c r="F19" s="10">
        <v>0.9</v>
      </c>
      <c r="G19" s="10">
        <v>6.2</v>
      </c>
      <c r="H19" s="10">
        <v>5.16</v>
      </c>
      <c r="I19" s="10">
        <f t="shared" ref="I19:I26" si="1">H19*4+G19*9+F19*4</f>
        <v>80.039999999999992</v>
      </c>
    </row>
    <row r="20" spans="1:9" ht="92.4" x14ac:dyDescent="0.3">
      <c r="A20" s="21"/>
      <c r="B20" s="17" t="s">
        <v>53</v>
      </c>
      <c r="C20" s="11" t="s">
        <v>43</v>
      </c>
      <c r="D20" s="8" t="s">
        <v>33</v>
      </c>
      <c r="E20" s="8">
        <v>6.99</v>
      </c>
      <c r="F20" s="10">
        <v>1.59</v>
      </c>
      <c r="G20" s="10">
        <v>4.05</v>
      </c>
      <c r="H20" s="10">
        <v>13.62</v>
      </c>
      <c r="I20" s="10">
        <f t="shared" si="1"/>
        <v>97.289999999999992</v>
      </c>
    </row>
    <row r="21" spans="1:9" ht="79.2" x14ac:dyDescent="0.3">
      <c r="A21" s="21"/>
      <c r="B21" s="17" t="s">
        <v>126</v>
      </c>
      <c r="C21" s="11" t="s">
        <v>127</v>
      </c>
      <c r="D21" s="8" t="s">
        <v>21</v>
      </c>
      <c r="E21" s="8">
        <v>40.82</v>
      </c>
      <c r="F21" s="10">
        <v>15.4</v>
      </c>
      <c r="G21" s="10">
        <v>20.58</v>
      </c>
      <c r="H21" s="10">
        <v>63.39</v>
      </c>
      <c r="I21" s="10">
        <f t="shared" si="1"/>
        <v>500.38</v>
      </c>
    </row>
    <row r="22" spans="1:9" ht="52.8" x14ac:dyDescent="0.3">
      <c r="A22" s="21"/>
      <c r="B22" s="17" t="s">
        <v>51</v>
      </c>
      <c r="C22" s="11" t="s">
        <v>41</v>
      </c>
      <c r="D22" s="8">
        <v>180</v>
      </c>
      <c r="E22" s="8">
        <v>5.96</v>
      </c>
      <c r="F22" s="10">
        <v>0.56000000000000005</v>
      </c>
      <c r="G22" s="10">
        <v>8.1000000000000003E-2</v>
      </c>
      <c r="H22" s="10">
        <v>2.89</v>
      </c>
      <c r="I22" s="10">
        <f t="shared" si="1"/>
        <v>14.529</v>
      </c>
    </row>
    <row r="23" spans="1:9" ht="39.6" x14ac:dyDescent="0.3">
      <c r="A23" s="21"/>
      <c r="B23" s="17"/>
      <c r="C23" s="11" t="s">
        <v>13</v>
      </c>
      <c r="D23" s="8">
        <v>40</v>
      </c>
      <c r="E23" s="8">
        <v>1.62</v>
      </c>
      <c r="F23" s="10">
        <v>3.04</v>
      </c>
      <c r="G23" s="10">
        <v>0.32</v>
      </c>
      <c r="H23" s="10">
        <v>19.68</v>
      </c>
      <c r="I23" s="10">
        <f t="shared" si="1"/>
        <v>93.759999999999991</v>
      </c>
    </row>
    <row r="24" spans="1:9" ht="26.4" x14ac:dyDescent="0.3">
      <c r="A24" s="21"/>
      <c r="B24" s="17"/>
      <c r="C24" s="11" t="s">
        <v>14</v>
      </c>
      <c r="D24" s="8">
        <v>20</v>
      </c>
      <c r="E24" s="8">
        <v>0.93</v>
      </c>
      <c r="F24" s="10">
        <v>1.32</v>
      </c>
      <c r="G24" s="10">
        <v>0.24</v>
      </c>
      <c r="H24" s="10">
        <v>6.68</v>
      </c>
      <c r="I24" s="10">
        <f t="shared" si="1"/>
        <v>34.159999999999997</v>
      </c>
    </row>
    <row r="25" spans="1:9" x14ac:dyDescent="0.3">
      <c r="A25" s="21"/>
      <c r="B25" s="17" t="s">
        <v>46</v>
      </c>
      <c r="C25" s="11" t="s">
        <v>15</v>
      </c>
      <c r="D25" s="8">
        <v>100</v>
      </c>
      <c r="E25" s="8">
        <v>9.3800000000000008</v>
      </c>
      <c r="F25" s="10">
        <v>0.4</v>
      </c>
      <c r="G25" s="10">
        <v>0.4</v>
      </c>
      <c r="H25" s="10">
        <v>9.8000000000000007</v>
      </c>
      <c r="I25" s="10">
        <f t="shared" si="1"/>
        <v>44.400000000000006</v>
      </c>
    </row>
    <row r="26" spans="1:9" x14ac:dyDescent="0.3">
      <c r="A26" s="21"/>
      <c r="B26" s="17"/>
      <c r="C26" s="16" t="s">
        <v>16</v>
      </c>
      <c r="D26" s="18"/>
      <c r="E26" s="9">
        <f>SUM(E19:E25)</f>
        <v>72.2</v>
      </c>
      <c r="F26" s="9">
        <f>SUM(F19:F25)</f>
        <v>23.209999999999997</v>
      </c>
      <c r="G26" s="9">
        <f>SUM(G19:G25)</f>
        <v>31.870999999999995</v>
      </c>
      <c r="H26" s="9">
        <f>SUM(H19:H25)</f>
        <v>121.22000000000001</v>
      </c>
      <c r="I26" s="9">
        <f t="shared" si="1"/>
        <v>864.55900000000008</v>
      </c>
    </row>
  </sheetData>
  <mergeCells count="15">
    <mergeCell ref="A10:A26"/>
    <mergeCell ref="B10:C10"/>
    <mergeCell ref="B18:C18"/>
    <mergeCell ref="I7:I8"/>
    <mergeCell ref="E1:I1"/>
    <mergeCell ref="A2:C2"/>
    <mergeCell ref="E2:I2"/>
    <mergeCell ref="A4:I4"/>
    <mergeCell ref="A5:I5"/>
    <mergeCell ref="A6:I6"/>
    <mergeCell ref="A7:A8"/>
    <mergeCell ref="B7:B8"/>
    <mergeCell ref="C7:C8"/>
    <mergeCell ref="D7:D8"/>
    <mergeCell ref="F7:H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6"/>
  <sheetViews>
    <sheetView workbookViewId="0">
      <selection activeCell="A2" sqref="A2:C2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E1" s="25"/>
      <c r="F1" s="25"/>
      <c r="G1" s="25"/>
      <c r="H1" s="25"/>
      <c r="I1" s="25"/>
    </row>
    <row r="2" spans="1:934" x14ac:dyDescent="0.3">
      <c r="A2" s="19" t="s">
        <v>135</v>
      </c>
      <c r="B2" s="19"/>
      <c r="C2" s="19"/>
      <c r="E2" s="20"/>
      <c r="F2" s="20"/>
      <c r="G2" s="20"/>
      <c r="H2" s="20"/>
      <c r="I2" s="20"/>
      <c r="J2" s="3"/>
      <c r="K2" s="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</row>
    <row r="4" spans="1:934" ht="27" customHeight="1" x14ac:dyDescent="0.3">
      <c r="A4" s="23" t="s">
        <v>129</v>
      </c>
      <c r="B4" s="23"/>
      <c r="C4" s="23"/>
      <c r="D4" s="23"/>
      <c r="E4" s="23"/>
      <c r="F4" s="23"/>
      <c r="G4" s="23"/>
      <c r="H4" s="23"/>
      <c r="I4" s="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0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4" t="s">
        <v>1</v>
      </c>
      <c r="B6" s="24"/>
      <c r="C6" s="24"/>
      <c r="D6" s="24"/>
      <c r="E6" s="24"/>
      <c r="F6" s="24"/>
      <c r="G6" s="24"/>
      <c r="H6" s="24"/>
      <c r="I6" s="24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x14ac:dyDescent="0.3">
      <c r="A7" s="23" t="s">
        <v>2</v>
      </c>
      <c r="B7" s="23" t="s">
        <v>3</v>
      </c>
      <c r="C7" s="23" t="s">
        <v>4</v>
      </c>
      <c r="D7" s="23" t="s">
        <v>5</v>
      </c>
      <c r="E7" s="14"/>
      <c r="F7" s="23" t="s">
        <v>6</v>
      </c>
      <c r="G7" s="23"/>
      <c r="H7" s="23"/>
      <c r="I7" s="23" t="s">
        <v>7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ht="38.25" customHeight="1" x14ac:dyDescent="0.3">
      <c r="A8" s="23"/>
      <c r="B8" s="23"/>
      <c r="C8" s="23"/>
      <c r="D8" s="23"/>
      <c r="E8" s="14" t="s">
        <v>120</v>
      </c>
      <c r="F8" s="14" t="s">
        <v>8</v>
      </c>
      <c r="G8" s="14" t="s">
        <v>9</v>
      </c>
      <c r="H8" s="14" t="s">
        <v>10</v>
      </c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14">
        <v>1</v>
      </c>
      <c r="B9" s="15">
        <v>2</v>
      </c>
      <c r="C9" s="14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x14ac:dyDescent="0.3">
      <c r="A10" s="21" t="s">
        <v>25</v>
      </c>
      <c r="B10" s="22" t="s">
        <v>100</v>
      </c>
      <c r="C10" s="22"/>
      <c r="D10" s="8"/>
      <c r="E10" s="8"/>
      <c r="F10" s="10"/>
      <c r="G10" s="10"/>
      <c r="H10" s="10"/>
      <c r="I10" s="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x14ac:dyDescent="0.3">
      <c r="A11" s="21"/>
      <c r="B11" s="15" t="s">
        <v>84</v>
      </c>
      <c r="C11" s="11" t="s">
        <v>85</v>
      </c>
      <c r="D11" s="8">
        <v>10</v>
      </c>
      <c r="E11" s="8">
        <v>6.46</v>
      </c>
      <c r="F11" s="10">
        <v>0.05</v>
      </c>
      <c r="G11" s="10">
        <v>7.25</v>
      </c>
      <c r="H11" s="10">
        <v>0.08</v>
      </c>
      <c r="I11" s="10">
        <f t="shared" ref="I11:I17" si="0">H11*4+G11*9+F11*4</f>
        <v>65.77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ht="26.4" x14ac:dyDescent="0.3">
      <c r="A12" s="21"/>
      <c r="B12" s="15" t="s">
        <v>94</v>
      </c>
      <c r="C12" s="11" t="s">
        <v>26</v>
      </c>
      <c r="D12" s="8" t="s">
        <v>21</v>
      </c>
      <c r="E12" s="8">
        <v>58.71</v>
      </c>
      <c r="F12" s="10">
        <v>18.68</v>
      </c>
      <c r="G12" s="10">
        <v>11.89</v>
      </c>
      <c r="H12" s="10">
        <v>35.119999999999997</v>
      </c>
      <c r="I12" s="10">
        <f t="shared" si="0"/>
        <v>322.21000000000004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 t="s">
        <v>48</v>
      </c>
      <c r="C13" s="11" t="s">
        <v>95</v>
      </c>
      <c r="D13" s="8">
        <v>200</v>
      </c>
      <c r="E13" s="8">
        <v>15.1</v>
      </c>
      <c r="F13" s="10">
        <v>0.42</v>
      </c>
      <c r="G13" s="10">
        <v>0.18</v>
      </c>
      <c r="H13" s="10">
        <v>26.8</v>
      </c>
      <c r="I13" s="10">
        <f t="shared" si="0"/>
        <v>110.50000000000001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/>
      <c r="C14" s="11" t="s">
        <v>13</v>
      </c>
      <c r="D14" s="8">
        <v>20</v>
      </c>
      <c r="E14" s="8">
        <v>2.0499999999999998</v>
      </c>
      <c r="F14" s="10">
        <v>1.52</v>
      </c>
      <c r="G14" s="10">
        <v>0.16</v>
      </c>
      <c r="H14" s="10">
        <v>9.84</v>
      </c>
      <c r="I14" s="10">
        <f t="shared" si="0"/>
        <v>46.879999999999995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/>
      <c r="C15" s="11" t="s">
        <v>14</v>
      </c>
      <c r="D15" s="8">
        <v>20</v>
      </c>
      <c r="E15" s="8">
        <v>0.97</v>
      </c>
      <c r="F15" s="10">
        <v>1.32</v>
      </c>
      <c r="G15" s="10">
        <v>0.24</v>
      </c>
      <c r="H15" s="10">
        <v>6.68</v>
      </c>
      <c r="I15" s="10">
        <f t="shared" si="0"/>
        <v>34.159999999999997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15" t="s">
        <v>46</v>
      </c>
      <c r="C16" s="11" t="s">
        <v>15</v>
      </c>
      <c r="D16" s="8">
        <v>100</v>
      </c>
      <c r="E16" s="8">
        <v>9.3800000000000008</v>
      </c>
      <c r="F16" s="10">
        <v>0.4</v>
      </c>
      <c r="G16" s="10">
        <v>0.4</v>
      </c>
      <c r="H16" s="10">
        <v>9.8000000000000007</v>
      </c>
      <c r="I16" s="10">
        <f t="shared" si="0"/>
        <v>44.400000000000006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x14ac:dyDescent="0.3">
      <c r="A17" s="21"/>
      <c r="B17" s="15"/>
      <c r="C17" s="16" t="s">
        <v>16</v>
      </c>
      <c r="D17" s="15"/>
      <c r="E17" s="15">
        <f>SUM(E11:E16)</f>
        <v>92.669999999999987</v>
      </c>
      <c r="F17" s="9">
        <f>SUM(F11:F16)</f>
        <v>22.39</v>
      </c>
      <c r="G17" s="9">
        <f>SUM(G11:G16)</f>
        <v>20.119999999999997</v>
      </c>
      <c r="H17" s="9">
        <f>SUM(H11:H16)</f>
        <v>88.320000000000007</v>
      </c>
      <c r="I17" s="9">
        <f t="shared" si="0"/>
        <v>623.92000000000007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x14ac:dyDescent="0.3">
      <c r="A18" s="21"/>
      <c r="B18" s="22" t="s">
        <v>101</v>
      </c>
      <c r="C18" s="22"/>
      <c r="D18" s="8"/>
      <c r="E18" s="8"/>
      <c r="F18" s="10"/>
      <c r="G18" s="10"/>
      <c r="H18" s="10"/>
      <c r="I18" s="10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x14ac:dyDescent="0.3">
      <c r="A19" s="21"/>
      <c r="B19" s="14" t="s">
        <v>62</v>
      </c>
      <c r="C19" s="11" t="s">
        <v>44</v>
      </c>
      <c r="D19" s="8">
        <v>60</v>
      </c>
      <c r="E19" s="8">
        <v>4.1100000000000003</v>
      </c>
      <c r="F19" s="10">
        <v>0.96</v>
      </c>
      <c r="G19" s="10">
        <v>3.06</v>
      </c>
      <c r="H19" s="10">
        <v>5.64</v>
      </c>
      <c r="I19" s="10">
        <f t="shared" ref="I19:I25" si="1">H19*4+G19*9+F19*4</f>
        <v>53.94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26.4" x14ac:dyDescent="0.3">
      <c r="A20" s="21"/>
      <c r="B20" s="15" t="s">
        <v>57</v>
      </c>
      <c r="C20" s="11" t="s">
        <v>67</v>
      </c>
      <c r="D20" s="8" t="s">
        <v>33</v>
      </c>
      <c r="E20" s="8">
        <v>6.15</v>
      </c>
      <c r="F20" s="10">
        <v>1.78</v>
      </c>
      <c r="G20" s="10">
        <v>5.3</v>
      </c>
      <c r="H20" s="10">
        <v>10.33</v>
      </c>
      <c r="I20" s="10">
        <f t="shared" si="1"/>
        <v>96.14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6.4" x14ac:dyDescent="0.3">
      <c r="A21" s="21"/>
      <c r="B21" s="14" t="s">
        <v>116</v>
      </c>
      <c r="C21" s="11" t="s">
        <v>115</v>
      </c>
      <c r="D21" s="8" t="s">
        <v>21</v>
      </c>
      <c r="E21" s="8">
        <v>44.84</v>
      </c>
      <c r="F21" s="10">
        <v>13.87</v>
      </c>
      <c r="G21" s="10">
        <v>16.7</v>
      </c>
      <c r="H21" s="10">
        <v>39.229999999999997</v>
      </c>
      <c r="I21" s="10">
        <f t="shared" si="1"/>
        <v>362.7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 t="s">
        <v>51</v>
      </c>
      <c r="C22" s="11" t="s">
        <v>35</v>
      </c>
      <c r="D22" s="8">
        <v>180</v>
      </c>
      <c r="E22" s="8">
        <v>5.18</v>
      </c>
      <c r="F22" s="10">
        <v>0.16</v>
      </c>
      <c r="G22" s="10">
        <v>0.16</v>
      </c>
      <c r="H22" s="10">
        <v>27.88</v>
      </c>
      <c r="I22" s="10">
        <f t="shared" si="1"/>
        <v>113.6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4"/>
      <c r="C23" s="11" t="s">
        <v>13</v>
      </c>
      <c r="D23" s="8">
        <v>40</v>
      </c>
      <c r="E23" s="8">
        <v>2.0499999999999998</v>
      </c>
      <c r="F23" s="10">
        <v>3.04</v>
      </c>
      <c r="G23" s="10">
        <v>0.32</v>
      </c>
      <c r="H23" s="10">
        <v>19.68</v>
      </c>
      <c r="I23" s="10">
        <f t="shared" si="1"/>
        <v>93.759999999999991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x14ac:dyDescent="0.3">
      <c r="A24" s="21"/>
      <c r="B24" s="14"/>
      <c r="C24" s="11" t="s">
        <v>14</v>
      </c>
      <c r="D24" s="8">
        <v>20</v>
      </c>
      <c r="E24" s="8">
        <v>0.97</v>
      </c>
      <c r="F24" s="10">
        <v>1.32</v>
      </c>
      <c r="G24" s="10">
        <v>0.24</v>
      </c>
      <c r="H24" s="10">
        <v>6.68</v>
      </c>
      <c r="I24" s="10">
        <f t="shared" si="1"/>
        <v>34.159999999999997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 x14ac:dyDescent="0.3">
      <c r="A25" s="21"/>
      <c r="B25" s="15" t="s">
        <v>46</v>
      </c>
      <c r="C25" s="11" t="s">
        <v>18</v>
      </c>
      <c r="D25" s="8">
        <v>100</v>
      </c>
      <c r="E25" s="8">
        <v>11.23</v>
      </c>
      <c r="F25" s="10">
        <v>1.5</v>
      </c>
      <c r="G25" s="10">
        <v>0.5</v>
      </c>
      <c r="H25" s="10">
        <v>21</v>
      </c>
      <c r="I25" s="10">
        <f t="shared" si="1"/>
        <v>94.5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 x14ac:dyDescent="0.3">
      <c r="A26" s="21"/>
      <c r="B26" s="14"/>
      <c r="C26" s="16" t="s">
        <v>16</v>
      </c>
      <c r="D26" s="15"/>
      <c r="E26" s="9">
        <f>SUM(E19:E25)</f>
        <v>74.53</v>
      </c>
      <c r="F26" s="9">
        <f>SUM(F19:F25)</f>
        <v>22.63</v>
      </c>
      <c r="G26" s="9">
        <f>SUM(G19:G25)</f>
        <v>26.279999999999998</v>
      </c>
      <c r="H26" s="9">
        <f>SUM(H19:H25)</f>
        <v>130.44</v>
      </c>
      <c r="I26" s="9">
        <f>SUM(I19:I25)</f>
        <v>848.8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</sheetData>
  <mergeCells count="15">
    <mergeCell ref="A2:C2"/>
    <mergeCell ref="E2:I2"/>
    <mergeCell ref="E1:I1"/>
    <mergeCell ref="A10:A26"/>
    <mergeCell ref="B10:C10"/>
    <mergeCell ref="B18:C18"/>
    <mergeCell ref="A4:I4"/>
    <mergeCell ref="A5:I5"/>
    <mergeCell ref="A6:I6"/>
    <mergeCell ref="A7:A8"/>
    <mergeCell ref="B7:B8"/>
    <mergeCell ref="C7:C8"/>
    <mergeCell ref="D7:D8"/>
    <mergeCell ref="F7:H7"/>
    <mergeCell ref="I7:I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30"/>
  <sheetViews>
    <sheetView workbookViewId="0">
      <selection activeCell="A2" sqref="A2:C2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E1" s="25"/>
      <c r="F1" s="25"/>
      <c r="G1" s="25"/>
      <c r="H1" s="25"/>
      <c r="I1" s="25"/>
    </row>
    <row r="2" spans="1:934" x14ac:dyDescent="0.3">
      <c r="A2" s="19" t="s">
        <v>137</v>
      </c>
      <c r="B2" s="19"/>
      <c r="C2" s="19"/>
      <c r="E2" s="20"/>
      <c r="F2" s="20"/>
      <c r="G2" s="20"/>
      <c r="H2" s="20"/>
      <c r="I2" s="20"/>
      <c r="J2" s="3"/>
      <c r="K2" s="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</row>
    <row r="4" spans="1:934" ht="27" customHeight="1" x14ac:dyDescent="0.3">
      <c r="A4" s="23" t="s">
        <v>129</v>
      </c>
      <c r="B4" s="23"/>
      <c r="C4" s="23"/>
      <c r="D4" s="23"/>
      <c r="E4" s="23"/>
      <c r="F4" s="23"/>
      <c r="G4" s="23"/>
      <c r="H4" s="23"/>
      <c r="I4" s="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0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4" t="s">
        <v>1</v>
      </c>
      <c r="B6" s="24"/>
      <c r="C6" s="24"/>
      <c r="D6" s="24"/>
      <c r="E6" s="24"/>
      <c r="F6" s="24"/>
      <c r="G6" s="24"/>
      <c r="H6" s="24"/>
      <c r="I6" s="24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x14ac:dyDescent="0.3">
      <c r="A7" s="23" t="s">
        <v>2</v>
      </c>
      <c r="B7" s="23" t="s">
        <v>3</v>
      </c>
      <c r="C7" s="23" t="s">
        <v>4</v>
      </c>
      <c r="D7" s="23" t="s">
        <v>5</v>
      </c>
      <c r="E7" s="14"/>
      <c r="F7" s="23" t="s">
        <v>6</v>
      </c>
      <c r="G7" s="23"/>
      <c r="H7" s="23"/>
      <c r="I7" s="23" t="s">
        <v>7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ht="38.25" customHeight="1" x14ac:dyDescent="0.3">
      <c r="A8" s="23"/>
      <c r="B8" s="23"/>
      <c r="C8" s="23"/>
      <c r="D8" s="23"/>
      <c r="E8" s="14" t="s">
        <v>120</v>
      </c>
      <c r="F8" s="14" t="s">
        <v>8</v>
      </c>
      <c r="G8" s="14" t="s">
        <v>9</v>
      </c>
      <c r="H8" s="14" t="s">
        <v>10</v>
      </c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14">
        <v>1</v>
      </c>
      <c r="B9" s="15">
        <v>2</v>
      </c>
      <c r="C9" s="14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x14ac:dyDescent="0.3">
      <c r="A10" s="21" t="s">
        <v>27</v>
      </c>
      <c r="B10" s="22" t="s">
        <v>100</v>
      </c>
      <c r="C10" s="22"/>
      <c r="D10" s="8"/>
      <c r="E10" s="8"/>
      <c r="F10" s="10"/>
      <c r="G10" s="10"/>
      <c r="H10" s="10"/>
      <c r="I10" s="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x14ac:dyDescent="0.3">
      <c r="A11" s="21"/>
      <c r="B11" s="15" t="s">
        <v>84</v>
      </c>
      <c r="C11" s="11" t="s">
        <v>85</v>
      </c>
      <c r="D11" s="8">
        <v>10</v>
      </c>
      <c r="E11" s="8">
        <v>6.46</v>
      </c>
      <c r="F11" s="10">
        <v>0.05</v>
      </c>
      <c r="G11" s="10">
        <v>7.25</v>
      </c>
      <c r="H11" s="10">
        <v>0.08</v>
      </c>
      <c r="I11" s="10">
        <f t="shared" ref="I11:I17" si="0">H11*4+G11*9+F11*4</f>
        <v>65.77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x14ac:dyDescent="0.3">
      <c r="A12" s="21"/>
      <c r="B12" s="15" t="s">
        <v>108</v>
      </c>
      <c r="C12" s="11" t="s">
        <v>109</v>
      </c>
      <c r="D12" s="8" t="s">
        <v>110</v>
      </c>
      <c r="E12" s="8">
        <v>9.86</v>
      </c>
      <c r="F12" s="10">
        <v>6.45</v>
      </c>
      <c r="G12" s="10">
        <v>5.8</v>
      </c>
      <c r="H12" s="10">
        <v>0.4</v>
      </c>
      <c r="I12" s="10">
        <f t="shared" si="0"/>
        <v>79.599999999999994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 t="s">
        <v>75</v>
      </c>
      <c r="C13" s="11" t="s">
        <v>76</v>
      </c>
      <c r="D13" s="8" t="s">
        <v>12</v>
      </c>
      <c r="E13" s="8">
        <v>12.04</v>
      </c>
      <c r="F13" s="10">
        <v>3.42</v>
      </c>
      <c r="G13" s="10">
        <v>3.51</v>
      </c>
      <c r="H13" s="10">
        <v>17.850000000000001</v>
      </c>
      <c r="I13" s="10">
        <f t="shared" si="0"/>
        <v>116.67000000000002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/>
      <c r="C14" s="11" t="s">
        <v>83</v>
      </c>
      <c r="D14" s="8">
        <v>90</v>
      </c>
      <c r="E14" s="8">
        <v>28.27</v>
      </c>
      <c r="F14" s="10">
        <v>6.15</v>
      </c>
      <c r="G14" s="10">
        <v>2.25</v>
      </c>
      <c r="H14" s="10">
        <v>8.85</v>
      </c>
      <c r="I14" s="10">
        <f t="shared" si="0"/>
        <v>80.25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/>
      <c r="C15" s="11" t="s">
        <v>13</v>
      </c>
      <c r="D15" s="8">
        <v>30</v>
      </c>
      <c r="E15" s="8">
        <v>1.53</v>
      </c>
      <c r="F15" s="10">
        <v>2.2799999999999998</v>
      </c>
      <c r="G15" s="10">
        <v>0.24</v>
      </c>
      <c r="H15" s="10">
        <v>14.76</v>
      </c>
      <c r="I15" s="10">
        <f t="shared" si="0"/>
        <v>70.320000000000007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15" t="s">
        <v>46</v>
      </c>
      <c r="C16" s="11" t="s">
        <v>18</v>
      </c>
      <c r="D16" s="8">
        <v>100</v>
      </c>
      <c r="E16" s="8">
        <v>11.23</v>
      </c>
      <c r="F16" s="10">
        <v>1.5</v>
      </c>
      <c r="G16" s="10">
        <v>0.5</v>
      </c>
      <c r="H16" s="10">
        <v>21</v>
      </c>
      <c r="I16" s="10">
        <f t="shared" si="0"/>
        <v>94.5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x14ac:dyDescent="0.3">
      <c r="A17" s="21"/>
      <c r="B17" s="15"/>
      <c r="C17" s="16" t="s">
        <v>16</v>
      </c>
      <c r="D17" s="15"/>
      <c r="E17" s="15">
        <f>SUM(E11:E16)</f>
        <v>69.39</v>
      </c>
      <c r="F17" s="9">
        <f>SUM(F11:F16)</f>
        <v>19.850000000000001</v>
      </c>
      <c r="G17" s="9">
        <f>SUM(G11:G16)</f>
        <v>19.55</v>
      </c>
      <c r="H17" s="9">
        <f>SUM(H11:H16)</f>
        <v>62.94</v>
      </c>
      <c r="I17" s="9">
        <f t="shared" si="0"/>
        <v>507.11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x14ac:dyDescent="0.3">
      <c r="A18" s="21"/>
      <c r="B18" s="22" t="s">
        <v>101</v>
      </c>
      <c r="C18" s="22"/>
      <c r="D18" s="8"/>
      <c r="E18" s="8"/>
      <c r="F18" s="10"/>
      <c r="G18" s="10"/>
      <c r="H18" s="10"/>
      <c r="I18" s="10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x14ac:dyDescent="0.3">
      <c r="A19" s="21"/>
      <c r="B19" s="14" t="s">
        <v>54</v>
      </c>
      <c r="C19" s="11" t="s">
        <v>31</v>
      </c>
      <c r="D19" s="8">
        <v>60</v>
      </c>
      <c r="E19" s="8">
        <v>6.43</v>
      </c>
      <c r="F19" s="10">
        <v>0.5</v>
      </c>
      <c r="G19" s="10">
        <v>3.61</v>
      </c>
      <c r="H19" s="10">
        <v>2.74</v>
      </c>
      <c r="I19" s="10">
        <f t="shared" ref="I19:I26" si="1">H19*4+G19*9+F19*4</f>
        <v>45.45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26.4" x14ac:dyDescent="0.3">
      <c r="A20" s="21"/>
      <c r="B20" s="14" t="s">
        <v>68</v>
      </c>
      <c r="C20" s="11" t="s">
        <v>113</v>
      </c>
      <c r="D20" s="8">
        <v>200</v>
      </c>
      <c r="E20" s="8">
        <v>7.29</v>
      </c>
      <c r="F20" s="10">
        <v>4.42</v>
      </c>
      <c r="G20" s="10">
        <v>4.16</v>
      </c>
      <c r="H20" s="10">
        <v>16.87</v>
      </c>
      <c r="I20" s="10">
        <f t="shared" si="1"/>
        <v>122.6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6.4" x14ac:dyDescent="0.3">
      <c r="A21" s="21"/>
      <c r="B21" s="14" t="s">
        <v>47</v>
      </c>
      <c r="C21" s="11" t="s">
        <v>52</v>
      </c>
      <c r="D21" s="8" t="s">
        <v>21</v>
      </c>
      <c r="E21" s="8">
        <v>39.08</v>
      </c>
      <c r="F21" s="10">
        <v>13.05</v>
      </c>
      <c r="G21" s="10">
        <v>14.69</v>
      </c>
      <c r="H21" s="10">
        <v>25.46</v>
      </c>
      <c r="I21" s="10">
        <f t="shared" si="1"/>
        <v>286.25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 t="s">
        <v>56</v>
      </c>
      <c r="C22" s="11" t="s">
        <v>39</v>
      </c>
      <c r="D22" s="8">
        <v>180</v>
      </c>
      <c r="E22" s="8">
        <v>5.04</v>
      </c>
      <c r="F22" s="10">
        <v>0.62</v>
      </c>
      <c r="G22" s="10">
        <v>0.09</v>
      </c>
      <c r="H22" s="10">
        <v>3.21</v>
      </c>
      <c r="I22" s="10">
        <f t="shared" si="1"/>
        <v>16.13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4"/>
      <c r="C23" s="11" t="s">
        <v>13</v>
      </c>
      <c r="D23" s="8">
        <v>40</v>
      </c>
      <c r="E23" s="8">
        <v>2.0499999999999998</v>
      </c>
      <c r="F23" s="10">
        <v>3.04</v>
      </c>
      <c r="G23" s="10">
        <v>0.32</v>
      </c>
      <c r="H23" s="10">
        <v>19.68</v>
      </c>
      <c r="I23" s="10">
        <f t="shared" si="1"/>
        <v>93.759999999999991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x14ac:dyDescent="0.3">
      <c r="A24" s="21"/>
      <c r="B24" s="14"/>
      <c r="C24" s="11" t="s">
        <v>14</v>
      </c>
      <c r="D24" s="8">
        <v>20</v>
      </c>
      <c r="E24" s="8">
        <v>0.97</v>
      </c>
      <c r="F24" s="10">
        <v>1.32</v>
      </c>
      <c r="G24" s="10">
        <v>0.24</v>
      </c>
      <c r="H24" s="10">
        <v>6.68</v>
      </c>
      <c r="I24" s="10">
        <f t="shared" si="1"/>
        <v>34.159999999999997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 x14ac:dyDescent="0.3">
      <c r="A25" s="21"/>
      <c r="B25" s="14" t="s">
        <v>46</v>
      </c>
      <c r="C25" s="11" t="s">
        <v>15</v>
      </c>
      <c r="D25" s="8">
        <v>100</v>
      </c>
      <c r="E25" s="8">
        <v>9.39</v>
      </c>
      <c r="F25" s="10">
        <v>0.4</v>
      </c>
      <c r="G25" s="10">
        <v>0.4</v>
      </c>
      <c r="H25" s="10">
        <v>9.8000000000000007</v>
      </c>
      <c r="I25" s="10">
        <f t="shared" si="1"/>
        <v>44.400000000000006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 x14ac:dyDescent="0.3">
      <c r="A26" s="21"/>
      <c r="B26" s="14"/>
      <c r="C26" s="16" t="s">
        <v>16</v>
      </c>
      <c r="D26" s="15"/>
      <c r="E26" s="9">
        <f>SUM(E19:E25)</f>
        <v>70.25</v>
      </c>
      <c r="F26" s="9">
        <f>SUM(F19:F25)</f>
        <v>23.349999999999998</v>
      </c>
      <c r="G26" s="9">
        <v>23.85</v>
      </c>
      <c r="H26" s="9">
        <v>96.56</v>
      </c>
      <c r="I26" s="9">
        <f t="shared" si="1"/>
        <v>694.29</v>
      </c>
      <c r="O26" s="5"/>
      <c r="P26" s="6"/>
      <c r="Q26" s="6"/>
      <c r="R26" s="6"/>
      <c r="S26" s="3"/>
      <c r="T26" s="3"/>
      <c r="U26" s="3"/>
      <c r="V26" s="3"/>
      <c r="W26" s="3"/>
      <c r="X26" s="3"/>
      <c r="Y26" s="3"/>
      <c r="Z26" s="3"/>
      <c r="AA26" s="3"/>
      <c r="AB26" s="3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 x14ac:dyDescent="0.3"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 x14ac:dyDescent="0.3"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30" spans="1:934" x14ac:dyDescent="0.3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</sheetData>
  <mergeCells count="15">
    <mergeCell ref="A2:C2"/>
    <mergeCell ref="E2:I2"/>
    <mergeCell ref="E1:I1"/>
    <mergeCell ref="A10:A26"/>
    <mergeCell ref="B10:C10"/>
    <mergeCell ref="B18:C18"/>
    <mergeCell ref="A4:I4"/>
    <mergeCell ref="A5:I5"/>
    <mergeCell ref="A6:I6"/>
    <mergeCell ref="A7:A8"/>
    <mergeCell ref="B7:B8"/>
    <mergeCell ref="C7:C8"/>
    <mergeCell ref="D7:D8"/>
    <mergeCell ref="F7:H7"/>
    <mergeCell ref="I7:I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X24"/>
  <sheetViews>
    <sheetView workbookViewId="0">
      <selection sqref="A1:C1"/>
    </sheetView>
  </sheetViews>
  <sheetFormatPr defaultRowHeight="14.4" x14ac:dyDescent="0.3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3320312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 x14ac:dyDescent="0.3">
      <c r="A1" s="19" t="s">
        <v>136</v>
      </c>
      <c r="B1" s="19"/>
      <c r="C1" s="19"/>
      <c r="E1" s="20"/>
      <c r="F1" s="20"/>
      <c r="G1" s="20"/>
      <c r="H1" s="20"/>
      <c r="I1" s="20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3" spans="1:934" ht="27" customHeight="1" x14ac:dyDescent="0.3">
      <c r="A3" s="23" t="s">
        <v>128</v>
      </c>
      <c r="B3" s="23"/>
      <c r="C3" s="23"/>
      <c r="D3" s="23"/>
      <c r="E3" s="23"/>
      <c r="F3" s="23"/>
      <c r="G3" s="23"/>
      <c r="H3" s="23"/>
      <c r="I3" s="2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 x14ac:dyDescent="0.3">
      <c r="A4" s="24" t="s">
        <v>0</v>
      </c>
      <c r="B4" s="24"/>
      <c r="C4" s="24"/>
      <c r="D4" s="24"/>
      <c r="E4" s="24"/>
      <c r="F4" s="24"/>
      <c r="G4" s="24"/>
      <c r="H4" s="24"/>
      <c r="I4" s="2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</row>
    <row r="5" spans="1:934" x14ac:dyDescent="0.3">
      <c r="A5" s="24" t="s">
        <v>1</v>
      </c>
      <c r="B5" s="24"/>
      <c r="C5" s="24"/>
      <c r="D5" s="24"/>
      <c r="E5" s="24"/>
      <c r="F5" s="24"/>
      <c r="G5" s="24"/>
      <c r="H5" s="24"/>
      <c r="I5" s="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6" spans="1:934" x14ac:dyDescent="0.3">
      <c r="A6" s="23" t="s">
        <v>2</v>
      </c>
      <c r="B6" s="23" t="s">
        <v>3</v>
      </c>
      <c r="C6" s="23" t="s">
        <v>4</v>
      </c>
      <c r="D6" s="23" t="s">
        <v>5</v>
      </c>
      <c r="E6" s="14"/>
      <c r="F6" s="23" t="s">
        <v>6</v>
      </c>
      <c r="G6" s="23"/>
      <c r="H6" s="23"/>
      <c r="I6" s="23" t="s">
        <v>7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</row>
    <row r="7" spans="1:934" ht="38.25" customHeight="1" x14ac:dyDescent="0.3">
      <c r="A7" s="23"/>
      <c r="B7" s="23"/>
      <c r="C7" s="23"/>
      <c r="D7" s="23"/>
      <c r="E7" s="14" t="s">
        <v>120</v>
      </c>
      <c r="F7" s="14" t="s">
        <v>8</v>
      </c>
      <c r="G7" s="14" t="s">
        <v>9</v>
      </c>
      <c r="H7" s="14" t="s">
        <v>10</v>
      </c>
      <c r="I7" s="2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 x14ac:dyDescent="0.3">
      <c r="A8" s="14">
        <v>1</v>
      </c>
      <c r="B8" s="15">
        <v>2</v>
      </c>
      <c r="C8" s="14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 x14ac:dyDescent="0.3">
      <c r="A9" s="21" t="s">
        <v>28</v>
      </c>
      <c r="B9" s="22" t="s">
        <v>100</v>
      </c>
      <c r="C9" s="22"/>
      <c r="D9" s="8"/>
      <c r="E9" s="8"/>
      <c r="F9" s="10"/>
      <c r="G9" s="10"/>
      <c r="H9" s="10"/>
      <c r="I9" s="10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 x14ac:dyDescent="0.3">
      <c r="A10" s="21"/>
      <c r="B10" s="15" t="s">
        <v>84</v>
      </c>
      <c r="C10" s="11" t="s">
        <v>85</v>
      </c>
      <c r="D10" s="8">
        <v>10</v>
      </c>
      <c r="E10" s="8">
        <v>6.46</v>
      </c>
      <c r="F10" s="10">
        <v>0.05</v>
      </c>
      <c r="G10" s="10">
        <v>7.25</v>
      </c>
      <c r="H10" s="10">
        <v>0.08</v>
      </c>
      <c r="I10" s="10">
        <f t="shared" ref="I10:I15" si="0">H10*4+G10*9+F10*4</f>
        <v>65.77</v>
      </c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26.4" x14ac:dyDescent="0.3">
      <c r="A11" s="21"/>
      <c r="B11" s="15" t="s">
        <v>49</v>
      </c>
      <c r="C11" s="11" t="s">
        <v>119</v>
      </c>
      <c r="D11" s="8" t="s">
        <v>21</v>
      </c>
      <c r="E11" s="8">
        <v>36.46</v>
      </c>
      <c r="F11" s="10">
        <v>12.85</v>
      </c>
      <c r="G11" s="10">
        <v>6.99</v>
      </c>
      <c r="H11" s="10">
        <v>20.93</v>
      </c>
      <c r="I11" s="10">
        <f t="shared" si="0"/>
        <v>198.03</v>
      </c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 x14ac:dyDescent="0.3">
      <c r="A12" s="21"/>
      <c r="B12" s="15" t="s">
        <v>91</v>
      </c>
      <c r="C12" s="11" t="s">
        <v>92</v>
      </c>
      <c r="D12" s="8" t="s">
        <v>93</v>
      </c>
      <c r="E12" s="8">
        <v>3.6</v>
      </c>
      <c r="F12" s="10">
        <v>0.13</v>
      </c>
      <c r="G12" s="10">
        <v>0.02</v>
      </c>
      <c r="H12" s="10">
        <v>12.2</v>
      </c>
      <c r="I12" s="10">
        <f t="shared" si="0"/>
        <v>49.5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x14ac:dyDescent="0.3">
      <c r="A13" s="21"/>
      <c r="B13" s="15"/>
      <c r="C13" s="11" t="s">
        <v>13</v>
      </c>
      <c r="D13" s="8">
        <v>20</v>
      </c>
      <c r="E13" s="8">
        <v>1.02</v>
      </c>
      <c r="F13" s="10">
        <v>1.52</v>
      </c>
      <c r="G13" s="10">
        <v>0.16</v>
      </c>
      <c r="H13" s="10">
        <v>9.84</v>
      </c>
      <c r="I13" s="10">
        <f t="shared" si="0"/>
        <v>46.879999999999995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x14ac:dyDescent="0.3">
      <c r="A14" s="21"/>
      <c r="B14" s="15"/>
      <c r="C14" s="11" t="s">
        <v>14</v>
      </c>
      <c r="D14" s="8">
        <v>20</v>
      </c>
      <c r="E14" s="8">
        <v>0.97</v>
      </c>
      <c r="F14" s="10">
        <v>1.32</v>
      </c>
      <c r="G14" s="10">
        <v>0.24</v>
      </c>
      <c r="H14" s="10">
        <v>6.68</v>
      </c>
      <c r="I14" s="10">
        <f t="shared" si="0"/>
        <v>34.159999999999997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x14ac:dyDescent="0.3">
      <c r="A15" s="21"/>
      <c r="B15" s="15" t="s">
        <v>46</v>
      </c>
      <c r="C15" s="11" t="s">
        <v>88</v>
      </c>
      <c r="D15" s="8">
        <v>100</v>
      </c>
      <c r="E15" s="8">
        <v>11.65</v>
      </c>
      <c r="F15" s="10">
        <v>0.4</v>
      </c>
      <c r="G15" s="10">
        <v>0.3</v>
      </c>
      <c r="H15" s="10">
        <v>10.3</v>
      </c>
      <c r="I15" s="10">
        <f t="shared" si="0"/>
        <v>45.500000000000007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 x14ac:dyDescent="0.3">
      <c r="A16" s="21"/>
      <c r="B16" s="15"/>
      <c r="C16" s="16" t="s">
        <v>16</v>
      </c>
      <c r="D16" s="8"/>
      <c r="E16" s="15">
        <f>SUM(E10:E15)</f>
        <v>60.160000000000004</v>
      </c>
      <c r="F16" s="9">
        <f>SUM(F10:F15)</f>
        <v>16.27</v>
      </c>
      <c r="G16" s="9">
        <f>SUM(G10:G15)</f>
        <v>14.96</v>
      </c>
      <c r="H16" s="9">
        <f>SUM(H10:H15)</f>
        <v>60.03</v>
      </c>
      <c r="I16" s="9">
        <f>SUM(I10:I15)</f>
        <v>439.84000000000003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 x14ac:dyDescent="0.3">
      <c r="A17" s="21"/>
      <c r="B17" s="22" t="s">
        <v>101</v>
      </c>
      <c r="C17" s="22"/>
      <c r="D17" s="8"/>
      <c r="E17" s="8"/>
      <c r="F17" s="10"/>
      <c r="G17" s="10"/>
      <c r="H17" s="10"/>
      <c r="I17" s="10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 ht="26.4" x14ac:dyDescent="0.3">
      <c r="A18" s="21"/>
      <c r="B18" s="14" t="s">
        <v>48</v>
      </c>
      <c r="C18" s="11" t="s">
        <v>66</v>
      </c>
      <c r="D18" s="8">
        <v>60</v>
      </c>
      <c r="E18" s="8">
        <v>6.5</v>
      </c>
      <c r="F18" s="10">
        <v>0.9</v>
      </c>
      <c r="G18" s="10">
        <v>6.2</v>
      </c>
      <c r="H18" s="10">
        <v>5.16</v>
      </c>
      <c r="I18" s="10">
        <f t="shared" ref="I18:I24" si="1">H18*4+G18*9+F18*4</f>
        <v>80.039999999999992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 ht="26.4" x14ac:dyDescent="0.3">
      <c r="A19" s="21"/>
      <c r="B19" s="14" t="s">
        <v>50</v>
      </c>
      <c r="C19" s="11" t="s">
        <v>32</v>
      </c>
      <c r="D19" s="8" t="s">
        <v>33</v>
      </c>
      <c r="E19" s="8">
        <v>6.5</v>
      </c>
      <c r="F19" s="10">
        <v>1.49</v>
      </c>
      <c r="G19" s="10">
        <v>3.4</v>
      </c>
      <c r="H19" s="10">
        <v>10.130000000000001</v>
      </c>
      <c r="I19" s="10">
        <f t="shared" si="1"/>
        <v>77.08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26.4" x14ac:dyDescent="0.3">
      <c r="A20" s="21"/>
      <c r="B20" s="14" t="s">
        <v>103</v>
      </c>
      <c r="C20" s="11" t="s">
        <v>104</v>
      </c>
      <c r="D20" s="8" t="s">
        <v>21</v>
      </c>
      <c r="E20" s="8">
        <v>35.07</v>
      </c>
      <c r="F20" s="10">
        <v>12.65</v>
      </c>
      <c r="G20" s="10">
        <v>11.04</v>
      </c>
      <c r="H20" s="10">
        <v>24.65</v>
      </c>
      <c r="I20" s="10">
        <f t="shared" si="1"/>
        <v>248.55999999999997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x14ac:dyDescent="0.3">
      <c r="A21" s="21"/>
      <c r="B21" s="14" t="s">
        <v>51</v>
      </c>
      <c r="C21" s="11" t="s">
        <v>35</v>
      </c>
      <c r="D21" s="8">
        <v>180</v>
      </c>
      <c r="E21" s="8">
        <v>5.18</v>
      </c>
      <c r="F21" s="10">
        <v>0.16</v>
      </c>
      <c r="G21" s="10">
        <v>0.16</v>
      </c>
      <c r="H21" s="10">
        <v>27.88</v>
      </c>
      <c r="I21" s="10">
        <f t="shared" si="1"/>
        <v>113.6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x14ac:dyDescent="0.3">
      <c r="A22" s="21"/>
      <c r="B22" s="14"/>
      <c r="C22" s="11" t="s">
        <v>13</v>
      </c>
      <c r="D22" s="8">
        <v>40</v>
      </c>
      <c r="E22" s="8">
        <v>2.0499999999999998</v>
      </c>
      <c r="F22" s="10">
        <v>3.04</v>
      </c>
      <c r="G22" s="10">
        <v>0.32</v>
      </c>
      <c r="H22" s="10">
        <v>19.68</v>
      </c>
      <c r="I22" s="10">
        <f t="shared" si="1"/>
        <v>93.759999999999991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x14ac:dyDescent="0.3">
      <c r="A23" s="21"/>
      <c r="B23" s="14"/>
      <c r="C23" s="11" t="s">
        <v>14</v>
      </c>
      <c r="D23" s="8">
        <v>20</v>
      </c>
      <c r="E23" s="8">
        <v>0.97</v>
      </c>
      <c r="F23" s="10">
        <v>1.32</v>
      </c>
      <c r="G23" s="10">
        <v>0.24</v>
      </c>
      <c r="H23" s="10">
        <v>6.68</v>
      </c>
      <c r="I23" s="10">
        <f t="shared" si="1"/>
        <v>34.159999999999997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x14ac:dyDescent="0.3">
      <c r="A24" s="21"/>
      <c r="B24" s="14"/>
      <c r="C24" s="16" t="s">
        <v>16</v>
      </c>
      <c r="D24" s="15"/>
      <c r="E24" s="9">
        <f>SUM(E18:E23)</f>
        <v>56.269999999999996</v>
      </c>
      <c r="F24" s="9">
        <f>SUM(F18:F23)</f>
        <v>19.560000000000002</v>
      </c>
      <c r="G24" s="9">
        <f>SUM(G18:G23)</f>
        <v>21.36</v>
      </c>
      <c r="H24" s="9">
        <f>SUM(H18:H23)</f>
        <v>94.18</v>
      </c>
      <c r="I24" s="9">
        <f t="shared" si="1"/>
        <v>647.20000000000005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</sheetData>
  <mergeCells count="14">
    <mergeCell ref="A1:C1"/>
    <mergeCell ref="E1:I1"/>
    <mergeCell ref="A9:A24"/>
    <mergeCell ref="B9:C9"/>
    <mergeCell ref="B17:C17"/>
    <mergeCell ref="A3:I3"/>
    <mergeCell ref="A4:I4"/>
    <mergeCell ref="A5:I5"/>
    <mergeCell ref="A6:A7"/>
    <mergeCell ref="B6:B7"/>
    <mergeCell ref="C6:C7"/>
    <mergeCell ref="D6:D7"/>
    <mergeCell ref="F6:H6"/>
    <mergeCell ref="I6:I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день 1</vt:lpstr>
      <vt:lpstr>день2</vt:lpstr>
      <vt:lpstr>день3</vt:lpstr>
      <vt:lpstr>день 4</vt:lpstr>
      <vt:lpstr>день 5</vt:lpstr>
      <vt:lpstr>день 6</vt:lpstr>
      <vt:lpstr>день 7</vt:lpstr>
      <vt:lpstr>день8</vt:lpstr>
      <vt:lpstr>день 9</vt:lpstr>
      <vt:lpstr>день10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</dc:creator>
  <cp:lastModifiedBy>Ира</cp:lastModifiedBy>
  <cp:revision>31</cp:revision>
  <cp:lastPrinted>2021-10-08T16:43:21Z</cp:lastPrinted>
  <dcterms:created xsi:type="dcterms:W3CDTF">2021-08-09T20:23:09Z</dcterms:created>
  <dcterms:modified xsi:type="dcterms:W3CDTF">2021-10-26T16:11:23Z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SPecialiST RePack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