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 firstSheet="2" activeTab="2"/>
  </bookViews>
  <sheets>
    <sheet name="день 1" sheetId="4" r:id="rId1"/>
    <sheet name="день2" sheetId="5" r:id="rId2"/>
    <sheet name="2021-12-16" sheetId="12" r:id="rId3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2" l="1"/>
  <c r="G24" i="12"/>
  <c r="F24" i="12"/>
  <c r="E24" i="12"/>
  <c r="I23" i="12"/>
  <c r="I22" i="12"/>
  <c r="I21" i="12"/>
  <c r="I20" i="12"/>
  <c r="I19" i="12"/>
  <c r="I18" i="12"/>
  <c r="H16" i="12"/>
  <c r="G16" i="12"/>
  <c r="F16" i="12"/>
  <c r="E16" i="12"/>
  <c r="I15" i="12"/>
  <c r="I14" i="12"/>
  <c r="I13" i="12"/>
  <c r="I12" i="12"/>
  <c r="I11" i="12"/>
  <c r="I10" i="12"/>
  <c r="H26" i="5"/>
  <c r="G26" i="5"/>
  <c r="F26" i="5"/>
  <c r="E26" i="5"/>
  <c r="I25" i="5"/>
  <c r="I24" i="5"/>
  <c r="I23" i="5"/>
  <c r="I22" i="5"/>
  <c r="I21" i="5"/>
  <c r="I20" i="5"/>
  <c r="I19" i="5"/>
  <c r="H17" i="5"/>
  <c r="G17" i="5"/>
  <c r="F17" i="5"/>
  <c r="E17" i="5"/>
  <c r="I16" i="5"/>
  <c r="I15" i="5"/>
  <c r="I14" i="5"/>
  <c r="I13" i="5"/>
  <c r="I12" i="5"/>
  <c r="I11" i="5"/>
  <c r="H23" i="4"/>
  <c r="G23" i="4"/>
  <c r="F23" i="4"/>
  <c r="E23" i="4"/>
  <c r="I22" i="4"/>
  <c r="I21" i="4"/>
  <c r="I20" i="4"/>
  <c r="I19" i="4"/>
  <c r="I18" i="4"/>
  <c r="I17" i="4"/>
  <c r="H15" i="4"/>
  <c r="G15" i="4"/>
  <c r="F15" i="4"/>
  <c r="E15" i="4"/>
  <c r="I14" i="4"/>
  <c r="I13" i="4"/>
  <c r="I12" i="4"/>
  <c r="I11" i="4"/>
  <c r="I10" i="4"/>
  <c r="I17" i="5"/>
  <c r="I26" i="5" l="1"/>
  <c r="I24" i="12"/>
  <c r="I16" i="12"/>
  <c r="I15" i="4"/>
  <c r="I23" i="4"/>
</calcChain>
</file>

<file path=xl/sharedStrings.xml><?xml version="1.0" encoding="utf-8"?>
<sst xmlns="http://schemas.openxmlformats.org/spreadsheetml/2006/main" count="129" uniqueCount="73">
  <si>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</si>
  <si>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</si>
  <si>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</si>
  <si>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</si>
  <si>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</si>
  <si>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</si>
  <si>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</si>
  <si>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</si>
  <si>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</si>
  <si>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</si>
  <si>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</si>
  <si>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</si>
  <si>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</si>
  <si>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</si>
  <si>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</si>
  <si>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</si>
  <si>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</si>
  <si>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День 2</t>
  </si>
  <si>
    <t>Банан</t>
  </si>
  <si>
    <t>90/40/150</t>
  </si>
  <si>
    <t>Тефтели из говядины с соусом красным основным и макаронами отварными</t>
  </si>
  <si>
    <t>День 9</t>
  </si>
  <si>
    <t>День 1</t>
  </si>
  <si>
    <t>Салат из свежих огурцов</t>
  </si>
  <si>
    <t>Борщ со свежей капустой и картофелем и сметаной</t>
  </si>
  <si>
    <t>200/5</t>
  </si>
  <si>
    <t xml:space="preserve">Компот из свежих яблок </t>
  </si>
  <si>
    <t>Акт № 105</t>
  </si>
  <si>
    <t>Салат морковный</t>
  </si>
  <si>
    <t>Компот из сухофруктов</t>
  </si>
  <si>
    <t>Компот из смородины</t>
  </si>
  <si>
    <t>Щи со свежей капустой и картофелем, сметаной</t>
  </si>
  <si>
    <t>482К</t>
  </si>
  <si>
    <t>338М</t>
  </si>
  <si>
    <t>Акт</t>
  </si>
  <si>
    <t>Акт /171М</t>
  </si>
  <si>
    <t>82М</t>
  </si>
  <si>
    <t>342М</t>
  </si>
  <si>
    <t>88М</t>
  </si>
  <si>
    <t>20М</t>
  </si>
  <si>
    <t>280М /105М</t>
  </si>
  <si>
    <t>349М</t>
  </si>
  <si>
    <t>98М</t>
  </si>
  <si>
    <t>Салат из картофеля, кукурузы консерв., огурца соленого, моркови.</t>
  </si>
  <si>
    <t xml:space="preserve">Суп  крестьянский с рисом со сметаной </t>
  </si>
  <si>
    <t>Куриное филе с соусом «Карри» и  рисом отварным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</si>
  <si>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</si>
  <si>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</si>
  <si>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</si>
  <si>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</si>
  <si>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</si>
  <si>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</si>
  <si>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</si>
  <si>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</si>
  <si>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14М</t>
  </si>
  <si>
    <t>Масло сливочное</t>
  </si>
  <si>
    <t>Груша</t>
  </si>
  <si>
    <t>377М</t>
  </si>
  <si>
    <t>Чай с сахаром и лимоном</t>
  </si>
  <si>
    <t>180/12/7</t>
  </si>
  <si>
    <t>Завтрак</t>
  </si>
  <si>
    <t>Обед</t>
  </si>
  <si>
    <t>Акт/318М</t>
  </si>
  <si>
    <t>Тефтели  из индейки  с соусом томатным с картофелем отварным</t>
  </si>
  <si>
    <t>Акт/171М</t>
  </si>
  <si>
    <t>Фрикадельки рыбные в томатном соусе с пюре картофельным</t>
  </si>
  <si>
    <t>Акт /128М</t>
  </si>
  <si>
    <t>Фрикадельки рыбные с томатным соусе с рисом отварным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</si>
  <si>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</si>
  <si>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</si>
  <si>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"04" октября 2021г</t>
  </si>
  <si>
    <t>"05" октября 2021г</t>
  </si>
  <si>
    <t>"16 "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</si>
</sst>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400111</xdr:colOff>
      <xdr:row>23</xdr:row>
      <xdr:rowOff>106680</xdr:rowOff>
    </xdr:from>
    <xdr:to>
      <xdr:col>9</xdr:col>
      <xdr:colOff>34288</xdr:colOff>
      <xdr:row>31</xdr:row>
      <xdr:rowOff>110490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771" y="5227320"/>
          <a:ext cx="1851597" cy="146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213361</xdr:colOff>
      <xdr:row>26</xdr:row>
      <xdr:rowOff>38304</xdr:rowOff>
    </xdr:from>
    <xdr:to>
      <xdr:col>8</xdr:col>
      <xdr:colOff>453389</xdr:colOff>
      <xdr:row>34</xdr:row>
      <xdr:rowOff>80010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021" y="6408624"/>
          <a:ext cx="1893568" cy="15047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617220</xdr:colOff>
      <xdr:row>23</xdr:row>
      <xdr:rowOff>181198</xdr:rowOff>
    </xdr:from>
    <xdr:to>
      <xdr:col>9</xdr:col>
      <xdr:colOff>49530</xdr:colOff>
      <xdr:row>36</xdr:row>
      <xdr:rowOff>34290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0020" y="6185758"/>
          <a:ext cx="2815590" cy="2230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workbookViewId="0">
      <selection sqref="A1:C1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5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3" t="s">
        <v>70</v>
      </c>
      <c r="B1" s="13"/>
      <c r="C1" s="1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25">
      <c r="A3" s="17" t="s">
        <v>69</v>
      </c>
      <c r="B3" s="17"/>
      <c r="C3" s="17"/>
      <c r="D3" s="17"/>
      <c r="E3" s="17"/>
      <c r="F3" s="17"/>
      <c r="G3" s="17"/>
      <c r="H3" s="17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7" t="s">
        <v>2</v>
      </c>
      <c r="B6" s="17" t="s">
        <v>3</v>
      </c>
      <c r="C6" s="17" t="s">
        <v>4</v>
      </c>
      <c r="D6" s="17" t="s">
        <v>5</v>
      </c>
      <c r="E6" s="10"/>
      <c r="F6" s="17" t="s">
        <v>6</v>
      </c>
      <c r="G6" s="17"/>
      <c r="H6" s="17"/>
      <c r="I6" s="17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7"/>
      <c r="B7" s="17"/>
      <c r="C7" s="17"/>
      <c r="D7" s="17"/>
      <c r="E7" s="10" t="s">
        <v>68</v>
      </c>
      <c r="F7" s="10" t="s">
        <v>8</v>
      </c>
      <c r="G7" s="10" t="s">
        <v>9</v>
      </c>
      <c r="H7" s="10" t="s">
        <v>10</v>
      </c>
      <c r="I7" s="1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10">
        <v>1</v>
      </c>
      <c r="B8" s="11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5" t="s">
        <v>22</v>
      </c>
      <c r="B9" s="16" t="s">
        <v>60</v>
      </c>
      <c r="C9" s="16"/>
      <c r="D9" s="6"/>
      <c r="E9" s="6"/>
      <c r="F9" s="8"/>
      <c r="G9" s="8"/>
      <c r="H9" s="8"/>
      <c r="I9" s="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x14ac:dyDescent="0.25">
      <c r="A10" s="15"/>
      <c r="B10" s="11" t="s">
        <v>64</v>
      </c>
      <c r="C10" s="9" t="s">
        <v>45</v>
      </c>
      <c r="D10" s="6" t="s">
        <v>19</v>
      </c>
      <c r="E10" s="6">
        <v>60.25</v>
      </c>
      <c r="F10" s="8">
        <v>15.34</v>
      </c>
      <c r="G10" s="8">
        <v>9.51</v>
      </c>
      <c r="H10" s="8">
        <v>25.11</v>
      </c>
      <c r="I10" s="8">
        <f t="shared" ref="I10:I15" si="0">H10*4+G10*9+F10*4</f>
        <v>247.39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5"/>
      <c r="B11" s="11" t="s">
        <v>32</v>
      </c>
      <c r="C11" s="9" t="s">
        <v>11</v>
      </c>
      <c r="D11" s="6" t="s">
        <v>12</v>
      </c>
      <c r="E11" s="6">
        <v>2.2000000000000002</v>
      </c>
      <c r="F11" s="8">
        <v>0.68</v>
      </c>
      <c r="G11" s="8">
        <v>0.26</v>
      </c>
      <c r="H11" s="8">
        <v>17.760000000000002</v>
      </c>
      <c r="I11" s="8">
        <f t="shared" si="0"/>
        <v>76.100000000000009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11"/>
      <c r="C12" s="9" t="s">
        <v>13</v>
      </c>
      <c r="D12" s="6">
        <v>20</v>
      </c>
      <c r="E12" s="6">
        <v>1.02</v>
      </c>
      <c r="F12" s="8">
        <v>1.52</v>
      </c>
      <c r="G12" s="8">
        <v>0.16</v>
      </c>
      <c r="H12" s="8">
        <v>9.84</v>
      </c>
      <c r="I12" s="8">
        <f t="shared" si="0"/>
        <v>46.879999999999995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11"/>
      <c r="C13" s="9" t="s">
        <v>14</v>
      </c>
      <c r="D13" s="6">
        <v>20</v>
      </c>
      <c r="E13" s="6">
        <v>0.97</v>
      </c>
      <c r="F13" s="8">
        <v>1.32</v>
      </c>
      <c r="G13" s="8">
        <v>0.24</v>
      </c>
      <c r="H13" s="8">
        <v>6.68</v>
      </c>
      <c r="I13" s="8">
        <f t="shared" si="0"/>
        <v>34.159999999999997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11" t="s">
        <v>33</v>
      </c>
      <c r="C14" s="9" t="s">
        <v>15</v>
      </c>
      <c r="D14" s="6">
        <v>100</v>
      </c>
      <c r="E14" s="6">
        <v>9.3800000000000008</v>
      </c>
      <c r="F14" s="8">
        <v>0.4</v>
      </c>
      <c r="G14" s="8">
        <v>0.4</v>
      </c>
      <c r="H14" s="8">
        <v>9.8000000000000007</v>
      </c>
      <c r="I14" s="8">
        <f t="shared" si="0"/>
        <v>44.400000000000006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11"/>
      <c r="C15" s="12" t="s">
        <v>16</v>
      </c>
      <c r="D15" s="11"/>
      <c r="E15" s="11">
        <f>SUM(E10:E14)</f>
        <v>73.820000000000007</v>
      </c>
      <c r="F15" s="7">
        <f>SUM(F10:F14)</f>
        <v>19.259999999999998</v>
      </c>
      <c r="G15" s="7">
        <f>SUM(G10:G14)</f>
        <v>10.57</v>
      </c>
      <c r="H15" s="7">
        <f>SUM(H10:H14)</f>
        <v>69.190000000000012</v>
      </c>
      <c r="I15" s="7">
        <f t="shared" si="0"/>
        <v>448.93000000000006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16" t="s">
        <v>61</v>
      </c>
      <c r="C16" s="16"/>
      <c r="D16" s="6"/>
      <c r="E16" s="6"/>
      <c r="F16" s="8"/>
      <c r="G16" s="8"/>
      <c r="H16" s="8"/>
      <c r="I16" s="8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10" t="s">
        <v>27</v>
      </c>
      <c r="C17" s="9" t="s">
        <v>28</v>
      </c>
      <c r="D17" s="6">
        <v>60</v>
      </c>
      <c r="E17" s="6">
        <v>6.53</v>
      </c>
      <c r="F17" s="8">
        <v>0.74</v>
      </c>
      <c r="G17" s="8">
        <v>3.45</v>
      </c>
      <c r="H17" s="8">
        <v>7.07</v>
      </c>
      <c r="I17" s="8">
        <f t="shared" ref="I17:I23" si="1">H17*4+G17*9+F17*4</f>
        <v>62.29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5"/>
      <c r="B18" s="10" t="s">
        <v>38</v>
      </c>
      <c r="C18" s="9" t="s">
        <v>31</v>
      </c>
      <c r="D18" s="6" t="s">
        <v>25</v>
      </c>
      <c r="E18" s="6">
        <v>6.99</v>
      </c>
      <c r="F18" s="8">
        <v>1.59</v>
      </c>
      <c r="G18" s="8">
        <v>4.05</v>
      </c>
      <c r="H18" s="8">
        <v>13.62</v>
      </c>
      <c r="I18" s="8">
        <f t="shared" si="1"/>
        <v>97.289999999999992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5"/>
      <c r="B19" s="10" t="s">
        <v>66</v>
      </c>
      <c r="C19" s="9" t="s">
        <v>65</v>
      </c>
      <c r="D19" s="6" t="s">
        <v>19</v>
      </c>
      <c r="E19" s="6">
        <v>44.84</v>
      </c>
      <c r="F19" s="8">
        <v>13.87</v>
      </c>
      <c r="G19" s="8">
        <v>16.7</v>
      </c>
      <c r="H19" s="8">
        <v>39.229999999999997</v>
      </c>
      <c r="I19" s="8">
        <f t="shared" si="1"/>
        <v>362.7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A20" s="15"/>
      <c r="B20" s="10" t="s">
        <v>41</v>
      </c>
      <c r="C20" s="9" t="s">
        <v>29</v>
      </c>
      <c r="D20" s="6">
        <v>180</v>
      </c>
      <c r="E20" s="6">
        <v>4.53</v>
      </c>
      <c r="F20" s="8">
        <v>0.62</v>
      </c>
      <c r="G20" s="8">
        <v>0.09</v>
      </c>
      <c r="H20" s="8">
        <v>3.21</v>
      </c>
      <c r="I20" s="8">
        <f t="shared" si="1"/>
        <v>16.13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5"/>
      <c r="B21" s="10"/>
      <c r="C21" s="9" t="s">
        <v>13</v>
      </c>
      <c r="D21" s="6">
        <v>40</v>
      </c>
      <c r="E21" s="6">
        <v>2.0499999999999998</v>
      </c>
      <c r="F21" s="8">
        <v>3.04</v>
      </c>
      <c r="G21" s="8">
        <v>0.32</v>
      </c>
      <c r="H21" s="8">
        <v>19.68</v>
      </c>
      <c r="I21" s="8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5"/>
      <c r="B22" s="10"/>
      <c r="C22" s="9" t="s">
        <v>14</v>
      </c>
      <c r="D22" s="6">
        <v>20</v>
      </c>
      <c r="E22" s="6">
        <v>0.97</v>
      </c>
      <c r="F22" s="8">
        <v>1.32</v>
      </c>
      <c r="G22" s="8">
        <v>0.24</v>
      </c>
      <c r="H22" s="8">
        <v>6.68</v>
      </c>
      <c r="I22" s="8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5"/>
      <c r="B23" s="10"/>
      <c r="C23" s="12" t="s">
        <v>16</v>
      </c>
      <c r="D23" s="11"/>
      <c r="E23" s="7">
        <f>SUM(E17:E22)</f>
        <v>65.91</v>
      </c>
      <c r="F23" s="7">
        <f>SUM(F17:F22)</f>
        <v>21.18</v>
      </c>
      <c r="G23" s="7">
        <f>SUM(G17:G22)</f>
        <v>24.849999999999998</v>
      </c>
      <c r="H23" s="7">
        <f>SUM(H17:H22)</f>
        <v>89.490000000000009</v>
      </c>
      <c r="I23" s="7">
        <f t="shared" si="1"/>
        <v>666.33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4">
    <mergeCell ref="A1:C1"/>
    <mergeCell ref="D1:I1"/>
    <mergeCell ref="A9:A23"/>
    <mergeCell ref="B9:C9"/>
    <mergeCell ref="B16:C16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workbookViewId="0">
      <selection activeCell="A2" sqref="A2:C2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5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19"/>
      <c r="F1" s="19"/>
      <c r="G1" s="19"/>
      <c r="H1" s="19"/>
      <c r="I1" s="19"/>
    </row>
    <row r="2" spans="1:934" x14ac:dyDescent="0.25">
      <c r="A2" s="13" t="s">
        <v>71</v>
      </c>
      <c r="B2" s="13"/>
      <c r="C2" s="13"/>
      <c r="E2" s="14"/>
      <c r="F2" s="14"/>
      <c r="G2" s="14"/>
      <c r="H2" s="14"/>
      <c r="I2" s="14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7" t="s">
        <v>69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7"/>
      <c r="B8" s="17"/>
      <c r="C8" s="17"/>
      <c r="D8" s="17"/>
      <c r="E8" s="10" t="s">
        <v>68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 t="s">
        <v>17</v>
      </c>
      <c r="B10" s="16" t="s">
        <v>60</v>
      </c>
      <c r="C10" s="16"/>
      <c r="D10" s="6"/>
      <c r="E10" s="6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5"/>
      <c r="B11" s="11" t="s">
        <v>46</v>
      </c>
      <c r="C11" s="9" t="s">
        <v>47</v>
      </c>
      <c r="D11" s="6">
        <v>15</v>
      </c>
      <c r="E11" s="6">
        <v>8.86</v>
      </c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5"/>
      <c r="B12" s="11" t="s">
        <v>48</v>
      </c>
      <c r="C12" s="9" t="s">
        <v>49</v>
      </c>
      <c r="D12" s="6" t="s">
        <v>50</v>
      </c>
      <c r="E12" s="6">
        <v>13.88</v>
      </c>
      <c r="F12" s="8">
        <v>8.77</v>
      </c>
      <c r="G12" s="8">
        <v>7.35</v>
      </c>
      <c r="H12" s="8">
        <v>25.25</v>
      </c>
      <c r="I12" s="8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11"/>
      <c r="C13" s="9" t="s">
        <v>13</v>
      </c>
      <c r="D13" s="6">
        <v>30</v>
      </c>
      <c r="E13" s="6">
        <v>1.53</v>
      </c>
      <c r="F13" s="8">
        <v>2.2799999999999998</v>
      </c>
      <c r="G13" s="8">
        <v>0.24</v>
      </c>
      <c r="H13" s="8">
        <v>14.76</v>
      </c>
      <c r="I13" s="8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11" t="s">
        <v>51</v>
      </c>
      <c r="C14" s="9" t="s">
        <v>52</v>
      </c>
      <c r="D14" s="6" t="s">
        <v>12</v>
      </c>
      <c r="E14" s="6">
        <v>12.04</v>
      </c>
      <c r="F14" s="8">
        <v>3.42</v>
      </c>
      <c r="G14" s="8">
        <v>3.51</v>
      </c>
      <c r="H14" s="8">
        <v>17.850000000000001</v>
      </c>
      <c r="I14" s="8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11"/>
      <c r="C15" s="9" t="s">
        <v>53</v>
      </c>
      <c r="D15" s="6">
        <v>20</v>
      </c>
      <c r="E15" s="6">
        <v>3.42</v>
      </c>
      <c r="F15" s="8">
        <v>0.16</v>
      </c>
      <c r="G15" s="8">
        <v>2.4E-2</v>
      </c>
      <c r="H15" s="8">
        <v>15.96</v>
      </c>
      <c r="I15" s="8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11" t="s">
        <v>33</v>
      </c>
      <c r="C16" s="9" t="s">
        <v>18</v>
      </c>
      <c r="D16" s="6">
        <v>100</v>
      </c>
      <c r="E16" s="6">
        <v>11.23</v>
      </c>
      <c r="F16" s="8">
        <v>1.5</v>
      </c>
      <c r="G16" s="8">
        <v>0.5</v>
      </c>
      <c r="H16" s="8">
        <v>21</v>
      </c>
      <c r="I16" s="8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11"/>
      <c r="C17" s="12" t="s">
        <v>16</v>
      </c>
      <c r="D17" s="11"/>
      <c r="E17" s="11">
        <f>SUM(E11:E16)</f>
        <v>50.960000000000008</v>
      </c>
      <c r="F17" s="7">
        <f>SUM(F11:F16)</f>
        <v>19.61</v>
      </c>
      <c r="G17" s="7">
        <f>SUM(G11:G16)</f>
        <v>14.574</v>
      </c>
      <c r="H17" s="7">
        <f>SUM(H11:H16)</f>
        <v>94.82</v>
      </c>
      <c r="I17" s="7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5"/>
      <c r="B18" s="16" t="s">
        <v>61</v>
      </c>
      <c r="C18" s="16"/>
      <c r="D18" s="6"/>
      <c r="E18" s="6"/>
      <c r="F18" s="8"/>
      <c r="G18" s="8"/>
      <c r="H18" s="8"/>
      <c r="I18" s="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5"/>
      <c r="B19" s="10" t="s">
        <v>39</v>
      </c>
      <c r="C19" s="9" t="s">
        <v>23</v>
      </c>
      <c r="D19" s="6">
        <v>60</v>
      </c>
      <c r="E19" s="6">
        <v>6.43</v>
      </c>
      <c r="F19" s="8">
        <v>0.5</v>
      </c>
      <c r="G19" s="8">
        <v>3.61</v>
      </c>
      <c r="H19" s="8">
        <v>2.74</v>
      </c>
      <c r="I19" s="8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5"/>
      <c r="B20" s="11" t="s">
        <v>42</v>
      </c>
      <c r="C20" s="9" t="s">
        <v>44</v>
      </c>
      <c r="D20" s="6" t="s">
        <v>25</v>
      </c>
      <c r="E20" s="6">
        <v>7.59</v>
      </c>
      <c r="F20" s="8">
        <v>4.17</v>
      </c>
      <c r="G20" s="8">
        <v>6.38</v>
      </c>
      <c r="H20" s="8">
        <v>11.72</v>
      </c>
      <c r="I20" s="8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8.25" x14ac:dyDescent="0.25">
      <c r="A21" s="15"/>
      <c r="B21" s="10" t="s">
        <v>40</v>
      </c>
      <c r="C21" s="9" t="s">
        <v>20</v>
      </c>
      <c r="D21" s="6" t="s">
        <v>19</v>
      </c>
      <c r="E21" s="6">
        <v>46.97</v>
      </c>
      <c r="F21" s="8">
        <v>14.14</v>
      </c>
      <c r="G21" s="8">
        <v>14.09</v>
      </c>
      <c r="H21" s="8">
        <v>42.08</v>
      </c>
      <c r="I21" s="8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5"/>
      <c r="B22" s="10" t="s">
        <v>37</v>
      </c>
      <c r="C22" s="9" t="s">
        <v>30</v>
      </c>
      <c r="D22" s="6">
        <v>180</v>
      </c>
      <c r="E22" s="6">
        <v>5.96</v>
      </c>
      <c r="F22" s="8">
        <v>0.56000000000000005</v>
      </c>
      <c r="G22" s="8">
        <v>8.1000000000000003E-2</v>
      </c>
      <c r="H22" s="8">
        <v>2.89</v>
      </c>
      <c r="I22" s="8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5"/>
      <c r="B23" s="10"/>
      <c r="C23" s="9" t="s">
        <v>13</v>
      </c>
      <c r="D23" s="6">
        <v>40</v>
      </c>
      <c r="E23" s="6">
        <v>2.0499999999999998</v>
      </c>
      <c r="F23" s="8">
        <v>3.04</v>
      </c>
      <c r="G23" s="8">
        <v>0.32</v>
      </c>
      <c r="H23" s="8">
        <v>19.68</v>
      </c>
      <c r="I23" s="8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5"/>
      <c r="B24" s="10"/>
      <c r="C24" s="9" t="s">
        <v>14</v>
      </c>
      <c r="D24" s="6">
        <v>20</v>
      </c>
      <c r="E24" s="6">
        <v>0.97</v>
      </c>
      <c r="F24" s="8">
        <v>1.32</v>
      </c>
      <c r="G24" s="8">
        <v>0.24</v>
      </c>
      <c r="H24" s="8">
        <v>6.68</v>
      </c>
      <c r="I24" s="8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5"/>
      <c r="B25" s="10" t="s">
        <v>33</v>
      </c>
      <c r="C25" s="9" t="s">
        <v>15</v>
      </c>
      <c r="D25" s="6">
        <v>100</v>
      </c>
      <c r="E25" s="6">
        <v>9.3800000000000008</v>
      </c>
      <c r="F25" s="8">
        <v>0.4</v>
      </c>
      <c r="G25" s="8">
        <v>0.4</v>
      </c>
      <c r="H25" s="8">
        <v>9.8000000000000007</v>
      </c>
      <c r="I25" s="8">
        <f t="shared" si="1"/>
        <v>44.400000000000006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s="4" customFormat="1" ht="12.75" x14ac:dyDescent="0.25">
      <c r="A26" s="15"/>
      <c r="B26" s="10"/>
      <c r="C26" s="12" t="s">
        <v>16</v>
      </c>
      <c r="D26" s="11"/>
      <c r="E26" s="7">
        <f>SUM(E19:E25)</f>
        <v>79.34999999999998</v>
      </c>
      <c r="F26" s="7">
        <f>SUM(F19:F25)</f>
        <v>24.13</v>
      </c>
      <c r="G26" s="7">
        <f>SUM(G19:G25)</f>
        <v>25.120999999999995</v>
      </c>
      <c r="H26" s="7">
        <f>SUM(H19:H25)</f>
        <v>95.589999999999989</v>
      </c>
      <c r="I26" s="7">
        <f t="shared" si="1"/>
        <v>704.96899999999982</v>
      </c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N11" sqref="N11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5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3" t="s">
        <v>72</v>
      </c>
      <c r="B1" s="13"/>
      <c r="C1" s="13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25">
      <c r="A3" s="17" t="s">
        <v>69</v>
      </c>
      <c r="B3" s="17"/>
      <c r="C3" s="17"/>
      <c r="D3" s="17"/>
      <c r="E3" s="17"/>
      <c r="F3" s="17"/>
      <c r="G3" s="17"/>
      <c r="H3" s="17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7" t="s">
        <v>2</v>
      </c>
      <c r="B6" s="17" t="s">
        <v>3</v>
      </c>
      <c r="C6" s="17" t="s">
        <v>4</v>
      </c>
      <c r="D6" s="17" t="s">
        <v>5</v>
      </c>
      <c r="E6" s="10"/>
      <c r="F6" s="17" t="s">
        <v>6</v>
      </c>
      <c r="G6" s="17"/>
      <c r="H6" s="17"/>
      <c r="I6" s="17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7"/>
      <c r="B7" s="17"/>
      <c r="C7" s="17"/>
      <c r="D7" s="17"/>
      <c r="E7" s="10" t="s">
        <v>68</v>
      </c>
      <c r="F7" s="10" t="s">
        <v>8</v>
      </c>
      <c r="G7" s="10" t="s">
        <v>9</v>
      </c>
      <c r="H7" s="10" t="s">
        <v>10</v>
      </c>
      <c r="I7" s="1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10">
        <v>1</v>
      </c>
      <c r="B8" s="11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5" t="s">
        <v>21</v>
      </c>
      <c r="B9" s="16" t="s">
        <v>60</v>
      </c>
      <c r="C9" s="16"/>
      <c r="D9" s="6"/>
      <c r="E9" s="6"/>
      <c r="F9" s="8"/>
      <c r="G9" s="8"/>
      <c r="H9" s="8"/>
      <c r="I9" s="8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/>
      <c r="B10" s="11" t="s">
        <v>54</v>
      </c>
      <c r="C10" s="9" t="s">
        <v>55</v>
      </c>
      <c r="D10" s="6">
        <v>10</v>
      </c>
      <c r="E10" s="6">
        <v>6.46</v>
      </c>
      <c r="F10" s="8">
        <v>0.05</v>
      </c>
      <c r="G10" s="8">
        <v>7.25</v>
      </c>
      <c r="H10" s="8">
        <v>0.08</v>
      </c>
      <c r="I10" s="8">
        <f t="shared" ref="I10:I15" si="0">H10*4+G10*9+F10*4</f>
        <v>65.77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11" t="s">
        <v>35</v>
      </c>
      <c r="C11" s="9" t="s">
        <v>67</v>
      </c>
      <c r="D11" s="6" t="s">
        <v>19</v>
      </c>
      <c r="E11" s="6">
        <v>36.46</v>
      </c>
      <c r="F11" s="8">
        <v>12.85</v>
      </c>
      <c r="G11" s="8">
        <v>6.99</v>
      </c>
      <c r="H11" s="8">
        <v>20.93</v>
      </c>
      <c r="I11" s="8">
        <f t="shared" si="0"/>
        <v>198.03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11" t="s">
        <v>57</v>
      </c>
      <c r="C12" s="9" t="s">
        <v>58</v>
      </c>
      <c r="D12" s="6" t="s">
        <v>59</v>
      </c>
      <c r="E12" s="6">
        <v>3.6</v>
      </c>
      <c r="F12" s="8">
        <v>0.13</v>
      </c>
      <c r="G12" s="8">
        <v>0.02</v>
      </c>
      <c r="H12" s="8">
        <v>12.2</v>
      </c>
      <c r="I12" s="8">
        <f t="shared" si="0"/>
        <v>49.5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11"/>
      <c r="C13" s="9" t="s">
        <v>13</v>
      </c>
      <c r="D13" s="6">
        <v>20</v>
      </c>
      <c r="E13" s="6">
        <v>1.02</v>
      </c>
      <c r="F13" s="8">
        <v>1.52</v>
      </c>
      <c r="G13" s="8">
        <v>0.16</v>
      </c>
      <c r="H13" s="8">
        <v>9.84</v>
      </c>
      <c r="I13" s="8">
        <f t="shared" si="0"/>
        <v>46.879999999999995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11"/>
      <c r="C14" s="9" t="s">
        <v>14</v>
      </c>
      <c r="D14" s="6">
        <v>20</v>
      </c>
      <c r="E14" s="6">
        <v>0.97</v>
      </c>
      <c r="F14" s="8">
        <v>1.32</v>
      </c>
      <c r="G14" s="8">
        <v>0.24</v>
      </c>
      <c r="H14" s="8">
        <v>6.68</v>
      </c>
      <c r="I14" s="8">
        <f t="shared" si="0"/>
        <v>34.159999999999997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11" t="s">
        <v>33</v>
      </c>
      <c r="C15" s="9" t="s">
        <v>56</v>
      </c>
      <c r="D15" s="6">
        <v>100</v>
      </c>
      <c r="E15" s="6">
        <v>11.65</v>
      </c>
      <c r="F15" s="8">
        <v>0.4</v>
      </c>
      <c r="G15" s="8">
        <v>0.3</v>
      </c>
      <c r="H15" s="8">
        <v>10.3</v>
      </c>
      <c r="I15" s="8">
        <f t="shared" si="0"/>
        <v>45.500000000000007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11"/>
      <c r="C16" s="12" t="s">
        <v>16</v>
      </c>
      <c r="D16" s="6"/>
      <c r="E16" s="11">
        <f>SUM(E10:E15)</f>
        <v>60.160000000000004</v>
      </c>
      <c r="F16" s="7">
        <f>SUM(F10:F15)</f>
        <v>16.27</v>
      </c>
      <c r="G16" s="7">
        <f>SUM(G10:G15)</f>
        <v>14.96</v>
      </c>
      <c r="H16" s="7">
        <f>SUM(H10:H15)</f>
        <v>60.03</v>
      </c>
      <c r="I16" s="7">
        <f>SUM(I10:I15)</f>
        <v>439.84000000000003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16" t="s">
        <v>61</v>
      </c>
      <c r="C17" s="16"/>
      <c r="D17" s="6"/>
      <c r="E17" s="6"/>
      <c r="F17" s="8"/>
      <c r="G17" s="8"/>
      <c r="H17" s="8"/>
      <c r="I17" s="8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5"/>
      <c r="B18" s="10" t="s">
        <v>34</v>
      </c>
      <c r="C18" s="9" t="s">
        <v>43</v>
      </c>
      <c r="D18" s="6">
        <v>60</v>
      </c>
      <c r="E18" s="6">
        <v>6.5</v>
      </c>
      <c r="F18" s="8">
        <v>0.9</v>
      </c>
      <c r="G18" s="8">
        <v>6.2</v>
      </c>
      <c r="H18" s="8">
        <v>5.16</v>
      </c>
      <c r="I18" s="8">
        <f t="shared" ref="I18:I24" si="1">H18*4+G18*9+F18*4</f>
        <v>80.039999999999992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5"/>
      <c r="B19" s="10" t="s">
        <v>36</v>
      </c>
      <c r="C19" s="9" t="s">
        <v>24</v>
      </c>
      <c r="D19" s="6" t="s">
        <v>25</v>
      </c>
      <c r="E19" s="6">
        <v>6.5</v>
      </c>
      <c r="F19" s="8">
        <v>1.49</v>
      </c>
      <c r="G19" s="8">
        <v>3.4</v>
      </c>
      <c r="H19" s="8">
        <v>10.130000000000001</v>
      </c>
      <c r="I19" s="8">
        <f t="shared" si="1"/>
        <v>77.08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5"/>
      <c r="B20" s="10" t="s">
        <v>62</v>
      </c>
      <c r="C20" s="9" t="s">
        <v>63</v>
      </c>
      <c r="D20" s="6" t="s">
        <v>19</v>
      </c>
      <c r="E20" s="6">
        <v>35.07</v>
      </c>
      <c r="F20" s="8">
        <v>12.65</v>
      </c>
      <c r="G20" s="8">
        <v>11.04</v>
      </c>
      <c r="H20" s="8">
        <v>24.65</v>
      </c>
      <c r="I20" s="8">
        <f t="shared" si="1"/>
        <v>248.55999999999997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5"/>
      <c r="B21" s="10" t="s">
        <v>37</v>
      </c>
      <c r="C21" s="9" t="s">
        <v>26</v>
      </c>
      <c r="D21" s="6">
        <v>180</v>
      </c>
      <c r="E21" s="6">
        <v>5.18</v>
      </c>
      <c r="F21" s="8">
        <v>0.16</v>
      </c>
      <c r="G21" s="8">
        <v>0.16</v>
      </c>
      <c r="H21" s="8">
        <v>27.88</v>
      </c>
      <c r="I21" s="8">
        <f t="shared" si="1"/>
        <v>113.6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5"/>
      <c r="B22" s="10"/>
      <c r="C22" s="9" t="s">
        <v>13</v>
      </c>
      <c r="D22" s="6">
        <v>40</v>
      </c>
      <c r="E22" s="6">
        <v>2.0499999999999998</v>
      </c>
      <c r="F22" s="8">
        <v>3.04</v>
      </c>
      <c r="G22" s="8">
        <v>0.32</v>
      </c>
      <c r="H22" s="8">
        <v>19.68</v>
      </c>
      <c r="I22" s="8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5"/>
      <c r="B23" s="10"/>
      <c r="C23" s="9" t="s">
        <v>14</v>
      </c>
      <c r="D23" s="6">
        <v>20</v>
      </c>
      <c r="E23" s="6">
        <v>0.97</v>
      </c>
      <c r="F23" s="8">
        <v>1.32</v>
      </c>
      <c r="G23" s="8">
        <v>0.24</v>
      </c>
      <c r="H23" s="8">
        <v>6.68</v>
      </c>
      <c r="I23" s="8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5"/>
      <c r="B24" s="10"/>
      <c r="C24" s="12" t="s">
        <v>16</v>
      </c>
      <c r="D24" s="11"/>
      <c r="E24" s="7">
        <f>SUM(E18:E23)</f>
        <v>56.269999999999996</v>
      </c>
      <c r="F24" s="7">
        <f>SUM(F18:F23)</f>
        <v>19.560000000000002</v>
      </c>
      <c r="G24" s="7">
        <f>SUM(G18:G23)</f>
        <v>21.36</v>
      </c>
      <c r="H24" s="7">
        <f>SUM(H18:H23)</f>
        <v>94.18</v>
      </c>
      <c r="I24" s="7">
        <f t="shared" si="1"/>
        <v>647.20000000000005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4">
    <mergeCell ref="A1:C1"/>
    <mergeCell ref="E1:I1"/>
    <mergeCell ref="A9:A24"/>
    <mergeCell ref="B9:C9"/>
    <mergeCell ref="B17:C17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день 1</vt:lpstr>
      <vt:lpstr>день2</vt:lpstr>
      <vt:lpstr>2021-12-16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2021-12-22T12:58:40Z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