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23" sheetId="7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7" l="1"/>
  <c r="G24" i="7"/>
  <c r="F24" i="7"/>
  <c r="E24" i="7"/>
  <c r="I23" i="7"/>
  <c r="I22" i="7"/>
  <c r="I21" i="7"/>
  <c r="I20" i="7"/>
  <c r="I19" i="7"/>
  <c r="I18" i="7"/>
  <c r="H16" i="7"/>
  <c r="G16" i="7"/>
  <c r="F16" i="7"/>
  <c r="E16" i="7"/>
  <c r="I15" i="7"/>
  <c r="I14" i="7"/>
  <c r="I13" i="7"/>
  <c r="I12" i="7"/>
  <c r="I11" i="7"/>
  <c r="I16" i="7" l="1"/>
  <c r="I24" i="7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<sst xmlns="http://schemas.openxmlformats.org/spreadsheetml/2006/main" count="42" uniqueCount="40">
  <si>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</si>
  <si>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</si>
  <si>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</si>
  <si>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</si>
  <si>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</si>
  <si>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</si>
  <si>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</si>
  <si>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</si>
  <si>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</si>
  <si>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</si>
  <si>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</si>
  <si>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</si>
  <si>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</si>
  <si>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</si>
  <si>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</si>
  <si>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Тефтели  из индейки  с соусом  томатным  и кашей гречневой</t>
  </si>
  <si>
    <t>90/40/150</t>
  </si>
  <si>
    <t>День 4</t>
  </si>
  <si>
    <t>Тефтели из говядины с соусом красным основным и макаронами отварными</t>
  </si>
  <si>
    <t>Борщ со свежей капустой и картофелем и сметаной</t>
  </si>
  <si>
    <t>200/5</t>
  </si>
  <si>
    <t>Компот из смородины</t>
  </si>
  <si>
    <t>338М</t>
  </si>
  <si>
    <t>Акт /171М</t>
  </si>
  <si>
    <t>82М</t>
  </si>
  <si>
    <t>342М</t>
  </si>
  <si>
    <t>Салат из свежих помидоров и огурцов с репчатым луком</t>
  </si>
  <si>
    <t>24М</t>
  </si>
  <si>
    <t>14М</t>
  </si>
  <si>
    <t>Масло сливочное</t>
  </si>
  <si>
    <t>280М/105М</t>
  </si>
  <si>
    <t>Булочка с кунжутом</t>
  </si>
  <si>
    <t>Груша</t>
  </si>
  <si>
    <t>473К</t>
  </si>
  <si>
    <t>Напиток витаминный</t>
  </si>
  <si>
    <t>Завтрак</t>
  </si>
  <si>
    <t>Обед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</si>
  <si>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</si>
  <si>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</si>
  <si>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"23"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</si>
</sst>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494300</xdr:colOff>
      <xdr:row>24</xdr:row>
      <xdr:rowOff>15240</xdr:rowOff>
    </xdr:from>
    <xdr:to>
      <xdr:col>8</xdr:col>
      <xdr:colOff>428593</xdr:colOff>
      <xdr:row>33</xdr:row>
      <xdr:rowOff>37705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4800" y="6195060"/>
          <a:ext cx="2105993" cy="166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L12" sqref="L12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4"/>
      <c r="F1" s="14"/>
      <c r="G1" s="14"/>
      <c r="H1" s="14"/>
      <c r="I1" s="14"/>
    </row>
    <row r="2" spans="1:934" x14ac:dyDescent="0.25">
      <c r="A2" s="12" t="s">
        <v>39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37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" customHeight="1" x14ac:dyDescent="0.25">
      <c r="A10" s="15" t="s">
        <v>17</v>
      </c>
      <c r="B10" s="16" t="s">
        <v>35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0" t="s">
        <v>28</v>
      </c>
      <c r="C11" s="8" t="s">
        <v>29</v>
      </c>
      <c r="D11" s="5">
        <v>10</v>
      </c>
      <c r="E11" s="5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 x14ac:dyDescent="0.25">
      <c r="A12" s="15"/>
      <c r="B12" s="10" t="s">
        <v>30</v>
      </c>
      <c r="C12" s="8" t="s">
        <v>18</v>
      </c>
      <c r="D12" s="5" t="s">
        <v>16</v>
      </c>
      <c r="E12" s="5">
        <v>46.94</v>
      </c>
      <c r="F12" s="7">
        <v>14.14</v>
      </c>
      <c r="G12" s="7">
        <v>14.09</v>
      </c>
      <c r="H12" s="7">
        <v>42.08</v>
      </c>
      <c r="I12" s="7">
        <f t="shared" si="0"/>
        <v>351.69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 t="s">
        <v>33</v>
      </c>
      <c r="C13" s="8" t="s">
        <v>34</v>
      </c>
      <c r="D13" s="5" t="s">
        <v>11</v>
      </c>
      <c r="E13" s="5">
        <v>4.32</v>
      </c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/>
      <c r="C14" s="8" t="s">
        <v>31</v>
      </c>
      <c r="D14" s="5">
        <v>50</v>
      </c>
      <c r="E14" s="5">
        <v>3.37</v>
      </c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 t="s">
        <v>22</v>
      </c>
      <c r="C15" s="8" t="s">
        <v>32</v>
      </c>
      <c r="D15" s="5">
        <v>100</v>
      </c>
      <c r="E15" s="5">
        <v>11.65</v>
      </c>
      <c r="F15" s="7">
        <v>0.4</v>
      </c>
      <c r="G15" s="7">
        <v>0.3</v>
      </c>
      <c r="H15" s="7">
        <v>10.3</v>
      </c>
      <c r="I15" s="7">
        <f t="shared" si="0"/>
        <v>45.500000000000007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0"/>
      <c r="C16" s="11" t="s">
        <v>14</v>
      </c>
      <c r="D16" s="10"/>
      <c r="E16" s="10">
        <f>SUM(E11:E15)</f>
        <v>72.739999999999995</v>
      </c>
      <c r="F16" s="6">
        <f>SUM(F11:F15)</f>
        <v>17.8</v>
      </c>
      <c r="G16" s="6">
        <f>SUM(G11:G15)</f>
        <v>22.0442</v>
      </c>
      <c r="H16" s="6">
        <f>SUM(H11:H15)</f>
        <v>82.95</v>
      </c>
      <c r="I16" s="6">
        <f t="shared" si="0"/>
        <v>601.39780000000007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6" t="s">
        <v>36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27</v>
      </c>
      <c r="C18" s="8" t="s">
        <v>26</v>
      </c>
      <c r="D18" s="5">
        <v>60</v>
      </c>
      <c r="E18" s="5">
        <v>6.35</v>
      </c>
      <c r="F18" s="7">
        <v>0.38</v>
      </c>
      <c r="G18" s="7">
        <v>1.76</v>
      </c>
      <c r="H18" s="7">
        <v>1.46</v>
      </c>
      <c r="I18" s="7">
        <f t="shared" ref="I18:I24" si="1">H18*4+G18*9+F18*4</f>
        <v>23.2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24</v>
      </c>
      <c r="C19" s="8" t="s">
        <v>19</v>
      </c>
      <c r="D19" s="5" t="s">
        <v>20</v>
      </c>
      <c r="E19" s="5">
        <v>6.5</v>
      </c>
      <c r="F19" s="7">
        <v>1.49</v>
      </c>
      <c r="G19" s="7">
        <v>3.4</v>
      </c>
      <c r="H19" s="7">
        <v>10.130000000000001</v>
      </c>
      <c r="I19" s="7">
        <f t="shared" si="1"/>
        <v>77.08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9" t="s">
        <v>23</v>
      </c>
      <c r="C20" s="8" t="s">
        <v>15</v>
      </c>
      <c r="D20" s="5" t="s">
        <v>16</v>
      </c>
      <c r="E20" s="5">
        <v>33.94</v>
      </c>
      <c r="F20" s="7">
        <v>13.14</v>
      </c>
      <c r="G20" s="7">
        <v>14.36</v>
      </c>
      <c r="H20" s="7">
        <v>35.28</v>
      </c>
      <c r="I20" s="7">
        <f t="shared" si="1"/>
        <v>322.92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9" t="s">
        <v>25</v>
      </c>
      <c r="C21" s="8" t="s">
        <v>21</v>
      </c>
      <c r="D21" s="5">
        <v>180</v>
      </c>
      <c r="E21" s="5">
        <v>7.96</v>
      </c>
      <c r="F21" s="7">
        <v>0.56000000000000005</v>
      </c>
      <c r="G21" s="7">
        <v>8.1000000000000003E-2</v>
      </c>
      <c r="H21" s="7">
        <v>2.89</v>
      </c>
      <c r="I21" s="7">
        <f t="shared" si="1"/>
        <v>14.529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12</v>
      </c>
      <c r="D22" s="5">
        <v>40</v>
      </c>
      <c r="E22" s="5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9"/>
      <c r="C23" s="8" t="s">
        <v>13</v>
      </c>
      <c r="D23" s="5">
        <v>20</v>
      </c>
      <c r="E23" s="5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14</v>
      </c>
      <c r="D24" s="10"/>
      <c r="E24" s="6">
        <f>SUM(E18:E23)</f>
        <v>57.769999999999996</v>
      </c>
      <c r="F24" s="6">
        <f>SUM(F18:F23)</f>
        <v>19.930000000000003</v>
      </c>
      <c r="G24" s="6">
        <f>SUM(G18:G23)</f>
        <v>20.160999999999998</v>
      </c>
      <c r="H24" s="6">
        <f>SUM(H18:H23)</f>
        <v>76.12</v>
      </c>
      <c r="I24" s="6">
        <f t="shared" si="1"/>
        <v>565.649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2021-12-22T12:56:18Z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